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875" activeTab="3"/>
  </bookViews>
  <sheets>
    <sheet name="Výsledky " sheetId="1" r:id="rId1"/>
    <sheet name="nejen základní část" sheetId="2" r:id="rId2"/>
    <sheet name="Střelci" sheetId="3" r:id="rId3"/>
    <sheet name="Asistence" sheetId="4" r:id="rId4"/>
    <sheet name="Klub kanaďanů" sheetId="5" r:id="rId5"/>
    <sheet name="Skup A" sheetId="6" r:id="rId6"/>
    <sheet name="Skup B" sheetId="7" r:id="rId7"/>
    <sheet name="Skup 6.-9." sheetId="8" r:id="rId8"/>
    <sheet name="Finál. skup." sheetId="9" r:id="rId9"/>
    <sheet name="výledky ankety" sheetId="10" r:id="rId10"/>
  </sheets>
  <definedNames>
    <definedName name="Excel_BuiltIn__FilterDatabase">#REF!</definedName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<sst xmlns="http://schemas.openxmlformats.org/spreadsheetml/2006/main" count="1288" uniqueCount="268">
  <si>
    <t>Díra v Tichu</t>
  </si>
  <si>
    <t>:</t>
  </si>
  <si>
    <t>1.</t>
  </si>
  <si>
    <t>2.</t>
  </si>
  <si>
    <t>3.</t>
  </si>
  <si>
    <t>4.</t>
  </si>
  <si>
    <t>Hrana</t>
  </si>
  <si>
    <t>Odpad A</t>
  </si>
  <si>
    <t>Ufobazar</t>
  </si>
  <si>
    <t>Odpad B</t>
  </si>
  <si>
    <t>5.</t>
  </si>
  <si>
    <t>Team</t>
  </si>
  <si>
    <t>Body</t>
  </si>
  <si>
    <t>Tamara</t>
  </si>
  <si>
    <t>Díra v tichu</t>
  </si>
  <si>
    <t>Tabulka střelců</t>
  </si>
  <si>
    <t>Pořadí</t>
  </si>
  <si>
    <t>Jméno</t>
  </si>
  <si>
    <t>Součet</t>
  </si>
  <si>
    <t>Vazoun</t>
  </si>
  <si>
    <t>Alfi</t>
  </si>
  <si>
    <t>Páďa</t>
  </si>
  <si>
    <t>Chuck</t>
  </si>
  <si>
    <t>Pája</t>
  </si>
  <si>
    <t>Thran</t>
  </si>
  <si>
    <t>Lukáš</t>
  </si>
  <si>
    <t>Pyro</t>
  </si>
  <si>
    <t>Fanda</t>
  </si>
  <si>
    <t>Jura</t>
  </si>
  <si>
    <t>Mates</t>
  </si>
  <si>
    <t>Matouš</t>
  </si>
  <si>
    <t>Brnda</t>
  </si>
  <si>
    <t>Orwen</t>
  </si>
  <si>
    <t>Vojta</t>
  </si>
  <si>
    <t>Bris</t>
  </si>
  <si>
    <t>Vítek</t>
  </si>
  <si>
    <t>Hřib</t>
  </si>
  <si>
    <t>Klíšťa</t>
  </si>
  <si>
    <t>Honni</t>
  </si>
  <si>
    <t>Filip</t>
  </si>
  <si>
    <t>Standa</t>
  </si>
  <si>
    <t>Šimon</t>
  </si>
  <si>
    <t>Jáchym</t>
  </si>
  <si>
    <t>Bagr</t>
  </si>
  <si>
    <t>Sirka</t>
  </si>
  <si>
    <t>Svíťa</t>
  </si>
  <si>
    <t>Márty</t>
  </si>
  <si>
    <t>Magda</t>
  </si>
  <si>
    <t>Terka</t>
  </si>
  <si>
    <t>Ferin</t>
  </si>
  <si>
    <t>Kikina</t>
  </si>
  <si>
    <t>Ivča</t>
  </si>
  <si>
    <t>Šárka</t>
  </si>
  <si>
    <t>Bára</t>
  </si>
  <si>
    <t>Iši</t>
  </si>
  <si>
    <t>Kloky</t>
  </si>
  <si>
    <t>Klička</t>
  </si>
  <si>
    <t>Joke</t>
  </si>
  <si>
    <t>Tabulka asistencí</t>
  </si>
  <si>
    <t>asist</t>
  </si>
  <si>
    <t>Doak</t>
  </si>
  <si>
    <t>Fifi</t>
  </si>
  <si>
    <t>Honza</t>
  </si>
  <si>
    <t>Míša</t>
  </si>
  <si>
    <t>Geancy</t>
  </si>
  <si>
    <t>Huhu</t>
  </si>
  <si>
    <t>Jerry</t>
  </si>
  <si>
    <t>Michal</t>
  </si>
  <si>
    <t>góly</t>
  </si>
  <si>
    <t>Schepet</t>
  </si>
  <si>
    <t>X</t>
  </si>
  <si>
    <t>Apanači</t>
  </si>
  <si>
    <t>Jeff</t>
  </si>
  <si>
    <t>Olihně</t>
  </si>
  <si>
    <t>Špunt</t>
  </si>
  <si>
    <t>po druhém ročníku 2015</t>
  </si>
  <si>
    <t>Po druhém ročníku 2015</t>
  </si>
  <si>
    <t>Tabulka kanadského bodování</t>
  </si>
  <si>
    <t>Gaspatcho</t>
  </si>
  <si>
    <t>Wizi</t>
  </si>
  <si>
    <t>Kovík</t>
  </si>
  <si>
    <t xml:space="preserve">Vojťál </t>
  </si>
  <si>
    <t>Pražská novota</t>
  </si>
  <si>
    <t>Pinokio</t>
  </si>
  <si>
    <t>Skokan</t>
  </si>
  <si>
    <t>Deyl</t>
  </si>
  <si>
    <t>Vendy</t>
  </si>
  <si>
    <t>Anežka</t>
  </si>
  <si>
    <t>Sára</t>
  </si>
  <si>
    <t>Blůďa</t>
  </si>
  <si>
    <t>Viki</t>
  </si>
  <si>
    <t>Alvar</t>
  </si>
  <si>
    <t>Juve</t>
  </si>
  <si>
    <t>El bimbaso</t>
  </si>
  <si>
    <t>Andy</t>
  </si>
  <si>
    <t>Lumek</t>
  </si>
  <si>
    <t>Filip (Film)</t>
  </si>
  <si>
    <t>Jak Zamlada</t>
  </si>
  <si>
    <t xml:space="preserve">Alf </t>
  </si>
  <si>
    <t>Dejv</t>
  </si>
  <si>
    <t>Tomíno</t>
  </si>
  <si>
    <t>Ročník I</t>
  </si>
  <si>
    <t>Ročník II</t>
  </si>
  <si>
    <t>Y</t>
  </si>
  <si>
    <t>Finálová skupina</t>
  </si>
  <si>
    <t>Skupina o 6-9.místo</t>
  </si>
  <si>
    <t>Kometa Pra-ha!</t>
  </si>
  <si>
    <t>Epix</t>
  </si>
  <si>
    <t>Semenomrdi</t>
  </si>
  <si>
    <t>Twist</t>
  </si>
  <si>
    <t>Skore</t>
  </si>
  <si>
    <t>Kometa</t>
  </si>
  <si>
    <t xml:space="preserve"> Odpad</t>
  </si>
  <si>
    <t>Rozdíl</t>
  </si>
  <si>
    <t>Odpad</t>
  </si>
  <si>
    <t>6.</t>
  </si>
  <si>
    <t>7.</t>
  </si>
  <si>
    <t>8.</t>
  </si>
  <si>
    <t>9.</t>
  </si>
  <si>
    <t>II. Halový Ufobalový turnaj - Jedovnice</t>
  </si>
  <si>
    <t>Nejlepší brankář</t>
  </si>
  <si>
    <t>Nejlepší střelkyně</t>
  </si>
  <si>
    <t>Hráčky s nejvíce asistencemi</t>
  </si>
  <si>
    <t>Vítězka Kanadkého bodování</t>
  </si>
  <si>
    <t>Nejlepší střelec</t>
  </si>
  <si>
    <t>Hráči s nejvíce asistencemi</t>
  </si>
  <si>
    <t>Vítěz Kanadkého bodování</t>
  </si>
  <si>
    <t>Orynč</t>
  </si>
  <si>
    <t>Řízek</t>
  </si>
  <si>
    <t>Klea</t>
  </si>
  <si>
    <t>Zetko</t>
  </si>
  <si>
    <t>Kometa Pra-Ha!</t>
  </si>
  <si>
    <t>EPIX</t>
  </si>
  <si>
    <t>asistence</t>
  </si>
  <si>
    <t>Honza O.</t>
  </si>
  <si>
    <t>Páďa ©</t>
  </si>
  <si>
    <t>Vojťál</t>
  </si>
  <si>
    <t>Bulďa</t>
  </si>
  <si>
    <t>Radek</t>
  </si>
  <si>
    <t>Malmed</t>
  </si>
  <si>
    <t>Kuba Janča</t>
  </si>
  <si>
    <t>Marek</t>
  </si>
  <si>
    <t>Svišť</t>
  </si>
  <si>
    <t>Grg</t>
  </si>
  <si>
    <t>Ivanka</t>
  </si>
  <si>
    <t>Špunt ©</t>
  </si>
  <si>
    <t xml:space="preserve">Andy </t>
  </si>
  <si>
    <t>Káně</t>
  </si>
  <si>
    <t>Ruprd</t>
  </si>
  <si>
    <t>Alf ©</t>
  </si>
  <si>
    <t>Růža</t>
  </si>
  <si>
    <t>Mario</t>
  </si>
  <si>
    <t>Cvrček</t>
  </si>
  <si>
    <t>Deiv</t>
  </si>
  <si>
    <t>Šáša</t>
  </si>
  <si>
    <t>Meanvin</t>
  </si>
  <si>
    <t>Peax</t>
  </si>
  <si>
    <t xml:space="preserve">Bris </t>
  </si>
  <si>
    <t>Tým</t>
  </si>
  <si>
    <t>Hráč</t>
  </si>
  <si>
    <t>Terka P.</t>
  </si>
  <si>
    <t>Terka Č.</t>
  </si>
  <si>
    <t xml:space="preserve">Lukáš </t>
  </si>
  <si>
    <t>Breno</t>
  </si>
  <si>
    <t>Postupové příčky</t>
  </si>
  <si>
    <t>odehrané zápasy v základní části</t>
  </si>
  <si>
    <t>Odehrané zápasy v základní části</t>
  </si>
  <si>
    <t>Bludička</t>
  </si>
  <si>
    <t>Dave</t>
  </si>
  <si>
    <t xml:space="preserve">Jura © </t>
  </si>
  <si>
    <t>Salw</t>
  </si>
  <si>
    <t>Štafa</t>
  </si>
  <si>
    <t>Ferin (miluška)</t>
  </si>
  <si>
    <t>-</t>
  </si>
  <si>
    <t>Hrana, Olihně</t>
  </si>
  <si>
    <t>Odpad B, Olihně</t>
  </si>
  <si>
    <t>Odpad A, Olihně</t>
  </si>
  <si>
    <t>Pra-ha, Kometa Pra-ha</t>
  </si>
  <si>
    <t>kouč</t>
  </si>
  <si>
    <t>Kometa Pra-ha</t>
  </si>
  <si>
    <t>Jak Zamlada, Twist</t>
  </si>
  <si>
    <t>Ufobazar, Epix</t>
  </si>
  <si>
    <t>Hrana, Epix</t>
  </si>
  <si>
    <t>Joke ©</t>
  </si>
  <si>
    <t>Odpad B, Odpad</t>
  </si>
  <si>
    <t>Odpad A, Odpad</t>
  </si>
  <si>
    <t>Jak Zamlada, Semenomrdi</t>
  </si>
  <si>
    <t>El bimbaso, Twist</t>
  </si>
  <si>
    <t>Tamara, Semenomrdi</t>
  </si>
  <si>
    <t>El bimbaso, Semenomrdi</t>
  </si>
  <si>
    <t>El bimbaso, Tamara</t>
  </si>
  <si>
    <t>Bris (Epix)</t>
  </si>
  <si>
    <t>21 gólů</t>
  </si>
  <si>
    <t>20 gólů</t>
  </si>
  <si>
    <t>Honza O. (Tamara)</t>
  </si>
  <si>
    <t>Pája (Kom. Pra-ha)</t>
  </si>
  <si>
    <t>Doak (Epix)</t>
  </si>
  <si>
    <t>17 gólů</t>
  </si>
  <si>
    <t>Matouš (Tamara)</t>
  </si>
  <si>
    <t>Márty (Twist)</t>
  </si>
  <si>
    <t>3 góly</t>
  </si>
  <si>
    <t>Špunt (Olihně)</t>
  </si>
  <si>
    <t>Schepet (Epix)</t>
  </si>
  <si>
    <t>2 góly</t>
  </si>
  <si>
    <r>
      <t>Šárka</t>
    </r>
    <r>
      <rPr>
        <sz val="9"/>
        <rFont val="Calibri"/>
        <family val="2"/>
      </rPr>
      <t xml:space="preserve"> (Kom. Pra-ha)</t>
    </r>
  </si>
  <si>
    <t>Magda (Tamara)</t>
  </si>
  <si>
    <t>Peax (Epix)</t>
  </si>
  <si>
    <t>Šimon (kom.Pra-ha)</t>
  </si>
  <si>
    <t>Fanda (Odpad)</t>
  </si>
  <si>
    <t>30 Kanaďanů</t>
  </si>
  <si>
    <t>28 Kanaďanů</t>
  </si>
  <si>
    <t>27 Kanaďanů</t>
  </si>
  <si>
    <t>9 Kanaďanů</t>
  </si>
  <si>
    <t>8 Kanaďanů</t>
  </si>
  <si>
    <t>6 asistencí</t>
  </si>
  <si>
    <t>7 asistencí</t>
  </si>
  <si>
    <t>15 asistencí</t>
  </si>
  <si>
    <t>13 asistencí</t>
  </si>
  <si>
    <t>12 asistencí</t>
  </si>
  <si>
    <t>Nejsympatyčtější hráč:</t>
  </si>
  <si>
    <t xml:space="preserve">1. </t>
  </si>
  <si>
    <t>Řízek (Olihně)</t>
  </si>
  <si>
    <t>Geancy (Epix)</t>
  </si>
  <si>
    <t>Klea (Olihně)</t>
  </si>
  <si>
    <t>Fifi (Díra v Tichu)</t>
  </si>
  <si>
    <t>3 hlasy</t>
  </si>
  <si>
    <t>1 hlas</t>
  </si>
  <si>
    <t>Nejsympatyčtější tým:</t>
  </si>
  <si>
    <t>Pra-ha</t>
  </si>
  <si>
    <t>Semena</t>
  </si>
  <si>
    <t xml:space="preserve">Olihně </t>
  </si>
  <si>
    <t>2 hlasy</t>
  </si>
  <si>
    <t>4 hlasy</t>
  </si>
  <si>
    <t>Nejlepší brankář:</t>
  </si>
  <si>
    <t>Kuba (Hrana)</t>
  </si>
  <si>
    <t>Meanvin (Epix)</t>
  </si>
  <si>
    <t>Michal (Semenomrdi)</t>
  </si>
  <si>
    <t>Fair play hráč:</t>
  </si>
  <si>
    <t>Vítek (semenomrdi)</t>
  </si>
  <si>
    <t>Jeff (Olihně)</t>
  </si>
  <si>
    <t>Grg (Semenomrdi</t>
  </si>
  <si>
    <t>Alf (Twist)</t>
  </si>
  <si>
    <t>Fair play team:</t>
  </si>
  <si>
    <t>Oliheň</t>
  </si>
  <si>
    <t xml:space="preserve">Nejkomlexnější obránce: </t>
  </si>
  <si>
    <t>Jura (Odpad)</t>
  </si>
  <si>
    <t>Tomíno (Kom. Pra-ha)</t>
  </si>
  <si>
    <t>Mad (Hrana)</t>
  </si>
  <si>
    <t>Radek (Díra v Tichu)</t>
  </si>
  <si>
    <t>Nejlepší obránce:</t>
  </si>
  <si>
    <t>Bagr (Semenomrdi)</t>
  </si>
  <si>
    <t>Wizy (Epix)</t>
  </si>
  <si>
    <t>Šimon (Kom.Pra-ha)</t>
  </si>
  <si>
    <t>Radek (?)</t>
  </si>
  <si>
    <t>Nejlepší útočník:</t>
  </si>
  <si>
    <t xml:space="preserve">Kovík </t>
  </si>
  <si>
    <t>Pyro (Kom. Pra-ha)</t>
  </si>
  <si>
    <t>Šimon (Pra-ha)</t>
  </si>
  <si>
    <t>Nejlepší rozhodčí:</t>
  </si>
  <si>
    <t>Vojta (Tamara)</t>
  </si>
  <si>
    <t>Vítek (Semenomrdi)</t>
  </si>
  <si>
    <t>Páďa (Díra v Tichu)</t>
  </si>
  <si>
    <t>x.</t>
  </si>
  <si>
    <t>Matouš + Radek = tandem</t>
  </si>
  <si>
    <t xml:space="preserve">Miláno  </t>
  </si>
  <si>
    <t>Kometa  P.</t>
  </si>
  <si>
    <t>4 hlasy z 9</t>
  </si>
  <si>
    <t>Malmed (Hrana)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</si>
</sst>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9">
    <font>
      <sz val="10"/>
      <name val="Arial"/>
      <family val="2"/>
    </font>
    <font>
      <sz val="10"/>
      <name val="Arial CE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0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33" borderId="10" xfId="47" applyNumberFormat="1" applyFont="1" applyFill="1" applyBorder="1" applyAlignment="1">
      <alignment horizontal="right"/>
      <protection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6" fillId="33" borderId="10" xfId="47" applyFont="1" applyFill="1" applyBorder="1">
      <alignment/>
      <protection/>
    </xf>
    <xf numFmtId="0" fontId="8" fillId="33" borderId="10" xfId="47" applyFont="1" applyFill="1" applyBorder="1">
      <alignment/>
      <protection/>
    </xf>
    <xf numFmtId="0" fontId="5" fillId="33" borderId="10" xfId="47" applyFont="1" applyFill="1" applyBorder="1" applyAlignment="1">
      <alignment horizontal="center"/>
      <protection/>
    </xf>
    <xf numFmtId="0" fontId="10" fillId="33" borderId="10" xfId="47" applyFont="1" applyFill="1" applyBorder="1">
      <alignment/>
      <protection/>
    </xf>
    <xf numFmtId="0" fontId="11" fillId="33" borderId="10" xfId="47" applyFont="1" applyFill="1" applyBorder="1">
      <alignment/>
      <protection/>
    </xf>
    <xf numFmtId="0" fontId="2" fillId="33" borderId="10" xfId="47" applyFont="1" applyFill="1" applyBorder="1" applyAlignment="1">
      <alignment horizontal="center"/>
      <protection/>
    </xf>
    <xf numFmtId="0" fontId="9" fillId="33" borderId="10" xfId="47" applyFont="1" applyFill="1" applyBorder="1">
      <alignment/>
      <protection/>
    </xf>
    <xf numFmtId="0" fontId="12" fillId="33" borderId="10" xfId="47" applyFont="1" applyFill="1" applyBorder="1">
      <alignment/>
      <protection/>
    </xf>
    <xf numFmtId="0" fontId="13" fillId="33" borderId="10" xfId="47" applyFont="1" applyFill="1" applyBorder="1" applyAlignment="1">
      <alignment horizontal="center"/>
      <protection/>
    </xf>
    <xf numFmtId="0" fontId="10" fillId="33" borderId="10" xfId="47" applyFont="1" applyFill="1" applyBorder="1" applyAlignment="1">
      <alignment horizontal="left"/>
      <protection/>
    </xf>
    <xf numFmtId="0" fontId="11" fillId="33" borderId="10" xfId="47" applyFont="1" applyFill="1" applyBorder="1" applyAlignment="1">
      <alignment horizontal="left"/>
      <protection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1" xfId="47" applyFont="1" applyFill="1" applyBorder="1" applyAlignment="1">
      <alignment horizontal="center"/>
      <protection/>
    </xf>
    <xf numFmtId="0" fontId="2" fillId="33" borderId="11" xfId="47" applyFont="1" applyFill="1" applyBorder="1" applyAlignment="1">
      <alignment horizontal="center"/>
      <protection/>
    </xf>
    <xf numFmtId="0" fontId="13" fillId="33" borderId="11" xfId="47" applyFont="1" applyFill="1" applyBorder="1" applyAlignment="1">
      <alignment horizontal="center"/>
      <protection/>
    </xf>
    <xf numFmtId="0" fontId="2" fillId="33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6" fillId="0" borderId="0" xfId="47" applyNumberFormat="1" applyFont="1" applyFill="1" applyBorder="1" applyAlignment="1">
      <alignment horizontal="right"/>
      <protection/>
    </xf>
    <xf numFmtId="0" fontId="6" fillId="0" borderId="0" xfId="47" applyFont="1" applyFill="1" applyBorder="1">
      <alignment/>
      <protection/>
    </xf>
    <xf numFmtId="0" fontId="8" fillId="0" borderId="0" xfId="47" applyFont="1" applyFill="1" applyBorder="1">
      <alignment/>
      <protection/>
    </xf>
    <xf numFmtId="0" fontId="5" fillId="0" borderId="0" xfId="47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6" fillId="0" borderId="0" xfId="47" applyFont="1" applyFill="1" applyBorder="1" applyAlignment="1">
      <alignment horizontal="left"/>
      <protection/>
    </xf>
    <xf numFmtId="0" fontId="8" fillId="0" borderId="0" xfId="47" applyFont="1" applyFill="1" applyBorder="1" applyAlignment="1">
      <alignment horizontal="left"/>
      <protection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3" borderId="12" xfId="47" applyNumberFormat="1" applyFont="1" applyFill="1" applyBorder="1" applyAlignment="1">
      <alignment horizontal="right"/>
      <protection/>
    </xf>
    <xf numFmtId="0" fontId="6" fillId="33" borderId="12" xfId="47" applyFont="1" applyFill="1" applyBorder="1">
      <alignment/>
      <protection/>
    </xf>
    <xf numFmtId="0" fontId="8" fillId="33" borderId="12" xfId="47" applyFont="1" applyFill="1" applyBorder="1">
      <alignment/>
      <protection/>
    </xf>
    <xf numFmtId="0" fontId="5" fillId="33" borderId="12" xfId="47" applyFont="1" applyFill="1" applyBorder="1" applyAlignment="1">
      <alignment horizontal="center"/>
      <protection/>
    </xf>
    <xf numFmtId="0" fontId="5" fillId="34" borderId="13" xfId="0" applyFont="1" applyFill="1" applyBorder="1" applyAlignment="1">
      <alignment horizontal="center"/>
    </xf>
    <xf numFmtId="0" fontId="5" fillId="34" borderId="11" xfId="47" applyFont="1" applyFill="1" applyBorder="1" applyAlignment="1">
      <alignment horizontal="center"/>
      <protection/>
    </xf>
    <xf numFmtId="0" fontId="2" fillId="34" borderId="11" xfId="47" applyFont="1" applyFill="1" applyBorder="1" applyAlignment="1">
      <alignment horizontal="center"/>
      <protection/>
    </xf>
    <xf numFmtId="0" fontId="5" fillId="33" borderId="13" xfId="47" applyFont="1" applyFill="1" applyBorder="1" applyAlignment="1">
      <alignment horizontal="center"/>
      <protection/>
    </xf>
    <xf numFmtId="0" fontId="6" fillId="35" borderId="14" xfId="47" applyFont="1" applyFill="1" applyBorder="1">
      <alignment/>
      <protection/>
    </xf>
    <xf numFmtId="0" fontId="6" fillId="35" borderId="15" xfId="47" applyFont="1" applyFill="1" applyBorder="1">
      <alignment/>
      <protection/>
    </xf>
    <xf numFmtId="0" fontId="6" fillId="35" borderId="16" xfId="47" applyFont="1" applyFill="1" applyBorder="1">
      <alignment/>
      <protection/>
    </xf>
    <xf numFmtId="0" fontId="4" fillId="36" borderId="17" xfId="47" applyFont="1" applyFill="1" applyBorder="1" applyAlignment="1">
      <alignment horizontal="center"/>
      <protection/>
    </xf>
    <xf numFmtId="14" fontId="4" fillId="36" borderId="18" xfId="47" applyNumberFormat="1" applyFont="1" applyFill="1" applyBorder="1" applyAlignment="1">
      <alignment horizontal="center"/>
      <protection/>
    </xf>
    <xf numFmtId="0" fontId="4" fillId="35" borderId="19" xfId="47" applyFont="1" applyFill="1" applyBorder="1" applyAlignment="1">
      <alignment horizontal="center"/>
      <protection/>
    </xf>
    <xf numFmtId="0" fontId="4" fillId="35" borderId="20" xfId="47" applyFont="1" applyFill="1" applyBorder="1" applyAlignment="1">
      <alignment horizontal="center"/>
      <protection/>
    </xf>
    <xf numFmtId="0" fontId="4" fillId="35" borderId="21" xfId="47" applyFont="1" applyFill="1" applyBorder="1" applyAlignment="1">
      <alignment horizontal="center"/>
      <protection/>
    </xf>
    <xf numFmtId="0" fontId="4" fillId="35" borderId="22" xfId="47" applyFont="1" applyFill="1" applyBorder="1" applyAlignment="1">
      <alignment horizontal="center"/>
      <protection/>
    </xf>
    <xf numFmtId="0" fontId="19" fillId="37" borderId="23" xfId="0" applyNumberFormat="1" applyFont="1" applyFill="1" applyBorder="1" applyAlignment="1">
      <alignment horizontal="center" wrapText="1"/>
    </xf>
    <xf numFmtId="0" fontId="0" fillId="37" borderId="11" xfId="0" applyNumberFormat="1" applyFill="1" applyBorder="1" applyAlignment="1">
      <alignment horizontal="center" wrapText="1"/>
    </xf>
    <xf numFmtId="0" fontId="4" fillId="36" borderId="24" xfId="47" applyFont="1" applyFill="1" applyBorder="1" applyAlignment="1">
      <alignment horizontal="center"/>
      <protection/>
    </xf>
    <xf numFmtId="0" fontId="0" fillId="34" borderId="0" xfId="0" applyNumberFormat="1" applyFill="1" applyBorder="1" applyAlignment="1">
      <alignment/>
    </xf>
    <xf numFmtId="0" fontId="0" fillId="34" borderId="0" xfId="0" applyNumberForma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7" borderId="25" xfId="0" applyNumberFormat="1" applyFill="1" applyBorder="1" applyAlignment="1">
      <alignment horizontal="center" wrapText="1"/>
    </xf>
    <xf numFmtId="0" fontId="0" fillId="37" borderId="26" xfId="0" applyNumberFormat="1" applyFill="1" applyBorder="1" applyAlignment="1">
      <alignment horizontal="center" wrapText="1"/>
    </xf>
    <xf numFmtId="0" fontId="0" fillId="34" borderId="11" xfId="0" applyNumberFormat="1" applyFill="1" applyBorder="1" applyAlignment="1">
      <alignment horizontal="center" wrapText="1"/>
    </xf>
    <xf numFmtId="0" fontId="0" fillId="34" borderId="25" xfId="0" applyNumberFormat="1" applyFill="1" applyBorder="1" applyAlignment="1">
      <alignment horizontal="center" wrapText="1"/>
    </xf>
    <xf numFmtId="0" fontId="0" fillId="34" borderId="26" xfId="0" applyNumberFormat="1" applyFill="1" applyBorder="1" applyAlignment="1">
      <alignment horizontal="center" wrapText="1"/>
    </xf>
    <xf numFmtId="0" fontId="19" fillId="34" borderId="23" xfId="0" applyNumberFormat="1" applyFont="1" applyFill="1" applyBorder="1" applyAlignment="1">
      <alignment horizontal="center" wrapText="1"/>
    </xf>
    <xf numFmtId="0" fontId="0" fillId="34" borderId="27" xfId="0" applyNumberFormat="1" applyFill="1" applyBorder="1" applyAlignment="1">
      <alignment horizontal="center" wrapText="1"/>
    </xf>
    <xf numFmtId="0" fontId="0" fillId="34" borderId="28" xfId="0" applyNumberFormat="1" applyFill="1" applyBorder="1" applyAlignment="1">
      <alignment horizontal="center" wrapText="1"/>
    </xf>
    <xf numFmtId="0" fontId="0" fillId="34" borderId="29" xfId="0" applyNumberFormat="1" applyFill="1" applyBorder="1" applyAlignment="1">
      <alignment horizontal="center" wrapText="1"/>
    </xf>
    <xf numFmtId="0" fontId="19" fillId="34" borderId="22" xfId="0" applyNumberFormat="1" applyFont="1" applyFill="1" applyBorder="1" applyAlignment="1">
      <alignment horizontal="center" wrapText="1"/>
    </xf>
    <xf numFmtId="0" fontId="0" fillId="34" borderId="0" xfId="0" applyNumberFormat="1" applyFill="1" applyBorder="1" applyAlignment="1">
      <alignment horizontal="center" wrapText="1"/>
    </xf>
    <xf numFmtId="0" fontId="0" fillId="38" borderId="11" xfId="0" applyNumberFormat="1" applyFill="1" applyBorder="1" applyAlignment="1">
      <alignment horizontal="center"/>
    </xf>
    <xf numFmtId="0" fontId="0" fillId="38" borderId="25" xfId="0" applyNumberFormat="1" applyFill="1" applyBorder="1" applyAlignment="1">
      <alignment horizontal="center"/>
    </xf>
    <xf numFmtId="0" fontId="0" fillId="38" borderId="26" xfId="0" applyNumberFormat="1" applyFill="1" applyBorder="1" applyAlignment="1">
      <alignment horizontal="center" wrapText="1"/>
    </xf>
    <xf numFmtId="0" fontId="0" fillId="34" borderId="11" xfId="0" applyNumberFormat="1" applyFill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0" fontId="0" fillId="34" borderId="30" xfId="0" applyNumberFormat="1" applyFill="1" applyBorder="1" applyAlignment="1">
      <alignment horizontal="center" wrapText="1"/>
    </xf>
    <xf numFmtId="0" fontId="0" fillId="38" borderId="30" xfId="0" applyNumberFormat="1" applyFill="1" applyBorder="1" applyAlignment="1">
      <alignment horizontal="center" wrapText="1"/>
    </xf>
    <xf numFmtId="0" fontId="0" fillId="34" borderId="0" xfId="0" applyNumberFormat="1" applyFill="1" applyBorder="1" applyAlignment="1">
      <alignment horizontal="center"/>
    </xf>
    <xf numFmtId="0" fontId="0" fillId="34" borderId="27" xfId="0" applyNumberFormat="1" applyFill="1" applyBorder="1" applyAlignment="1">
      <alignment horizontal="center"/>
    </xf>
    <xf numFmtId="0" fontId="0" fillId="34" borderId="28" xfId="0" applyNumberFormat="1" applyFill="1" applyBorder="1" applyAlignment="1">
      <alignment horizontal="center"/>
    </xf>
    <xf numFmtId="0" fontId="0" fillId="38" borderId="27" xfId="0" applyNumberFormat="1" applyFill="1" applyBorder="1" applyAlignment="1">
      <alignment horizontal="center"/>
    </xf>
    <xf numFmtId="0" fontId="0" fillId="38" borderId="28" xfId="0" applyNumberFormat="1" applyFill="1" applyBorder="1" applyAlignment="1">
      <alignment horizontal="center"/>
    </xf>
    <xf numFmtId="0" fontId="0" fillId="38" borderId="29" xfId="0" applyNumberFormat="1" applyFill="1" applyBorder="1" applyAlignment="1">
      <alignment horizontal="center" wrapText="1"/>
    </xf>
    <xf numFmtId="0" fontId="0" fillId="37" borderId="31" xfId="0" applyNumberFormat="1" applyFill="1" applyBorder="1" applyAlignment="1">
      <alignment horizontal="center" wrapText="1"/>
    </xf>
    <xf numFmtId="0" fontId="0" fillId="34" borderId="31" xfId="0" applyNumberFormat="1" applyFill="1" applyBorder="1" applyAlignment="1">
      <alignment horizontal="center" wrapText="1"/>
    </xf>
    <xf numFmtId="0" fontId="0" fillId="34" borderId="32" xfId="0" applyNumberFormat="1" applyFill="1" applyBorder="1" applyAlignment="1">
      <alignment horizontal="center" wrapText="1"/>
    </xf>
    <xf numFmtId="0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31" xfId="0" applyNumberFormat="1" applyFill="1" applyBorder="1" applyAlignment="1">
      <alignment horizontal="left"/>
    </xf>
    <xf numFmtId="0" fontId="0" fillId="34" borderId="32" xfId="0" applyNumberFormat="1" applyFill="1" applyBorder="1" applyAlignment="1">
      <alignment horizontal="left"/>
    </xf>
    <xf numFmtId="0" fontId="3" fillId="34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4" fillId="39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4" fillId="39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9" borderId="0" xfId="0" applyFont="1" applyFill="1" applyBorder="1" applyAlignment="1">
      <alignment horizontal="left"/>
    </xf>
    <xf numFmtId="0" fontId="4" fillId="39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4" fillId="33" borderId="0" xfId="0" applyNumberFormat="1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14" fontId="4" fillId="36" borderId="33" xfId="47" applyNumberFormat="1" applyFont="1" applyFill="1" applyBorder="1" applyAlignment="1">
      <alignment horizontal="center"/>
      <protection/>
    </xf>
    <xf numFmtId="0" fontId="4" fillId="35" borderId="34" xfId="47" applyFont="1" applyFill="1" applyBorder="1" applyAlignment="1">
      <alignment horizontal="center"/>
      <protection/>
    </xf>
    <xf numFmtId="0" fontId="4" fillId="36" borderId="14" xfId="47" applyFont="1" applyFill="1" applyBorder="1" applyAlignment="1">
      <alignment horizontal="center"/>
      <protection/>
    </xf>
    <xf numFmtId="14" fontId="4" fillId="36" borderId="35" xfId="47" applyNumberFormat="1" applyFont="1" applyFill="1" applyBorder="1" applyAlignment="1">
      <alignment horizontal="center"/>
      <protection/>
    </xf>
    <xf numFmtId="0" fontId="4" fillId="35" borderId="36" xfId="47" applyFont="1" applyFill="1" applyBorder="1" applyAlignment="1">
      <alignment horizontal="center"/>
      <protection/>
    </xf>
    <xf numFmtId="0" fontId="4" fillId="35" borderId="37" xfId="47" applyFont="1" applyFill="1" applyBorder="1" applyAlignment="1">
      <alignment horizontal="center"/>
      <protection/>
    </xf>
    <xf numFmtId="14" fontId="4" fillId="36" borderId="15" xfId="47" applyNumberFormat="1" applyFont="1" applyFill="1" applyBorder="1" applyAlignment="1">
      <alignment horizontal="center"/>
      <protection/>
    </xf>
    <xf numFmtId="0" fontId="0" fillId="34" borderId="38" xfId="0" applyNumberFormat="1" applyFill="1" applyBorder="1" applyAlignment="1">
      <alignment horizontal="center"/>
    </xf>
    <xf numFmtId="0" fontId="0" fillId="34" borderId="39" xfId="0" applyNumberFormat="1" applyFill="1" applyBorder="1" applyAlignment="1">
      <alignment horizontal="center"/>
    </xf>
    <xf numFmtId="0" fontId="21" fillId="34" borderId="40" xfId="0" applyNumberFormat="1" applyFont="1" applyFill="1" applyBorder="1" applyAlignment="1">
      <alignment/>
    </xf>
    <xf numFmtId="0" fontId="0" fillId="34" borderId="41" xfId="0" applyNumberFormat="1" applyFill="1" applyBorder="1" applyAlignment="1">
      <alignment horizontal="center"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1" xfId="0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4" fillId="34" borderId="0" xfId="47" applyFont="1" applyFill="1" applyBorder="1" applyAlignment="1">
      <alignment/>
      <protection/>
    </xf>
    <xf numFmtId="0" fontId="6" fillId="34" borderId="0" xfId="47" applyNumberFormat="1" applyFont="1" applyFill="1" applyBorder="1" applyAlignment="1">
      <alignment horizontal="right"/>
      <protection/>
    </xf>
    <xf numFmtId="0" fontId="2" fillId="34" borderId="0" xfId="47" applyFont="1" applyFill="1" applyBorder="1" applyAlignment="1">
      <alignment horizontal="center"/>
      <protection/>
    </xf>
    <xf numFmtId="0" fontId="5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6" fillId="34" borderId="0" xfId="47" applyFont="1" applyFill="1" applyBorder="1">
      <alignment/>
      <protection/>
    </xf>
    <xf numFmtId="0" fontId="8" fillId="34" borderId="0" xfId="47" applyFont="1" applyFill="1" applyBorder="1">
      <alignment/>
      <protection/>
    </xf>
    <xf numFmtId="0" fontId="5" fillId="34" borderId="0" xfId="47" applyFont="1" applyFill="1" applyBorder="1" applyAlignment="1">
      <alignment horizontal="center"/>
      <protection/>
    </xf>
    <xf numFmtId="0" fontId="6" fillId="34" borderId="0" xfId="47" applyFont="1" applyFill="1" applyBorder="1" applyAlignment="1">
      <alignment horizontal="left"/>
      <protection/>
    </xf>
    <xf numFmtId="0" fontId="8" fillId="34" borderId="0" xfId="47" applyFont="1" applyFill="1" applyBorder="1" applyAlignment="1">
      <alignment horizontal="left"/>
      <protection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47" applyFont="1" applyFill="1" applyBorder="1" applyAlignment="1">
      <alignment horizontal="center"/>
      <protection/>
    </xf>
    <xf numFmtId="0" fontId="8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4" fillId="40" borderId="42" xfId="47" applyFont="1" applyFill="1" applyBorder="1" applyAlignment="1">
      <alignment horizontal="center"/>
      <protection/>
    </xf>
    <xf numFmtId="0" fontId="0" fillId="34" borderId="43" xfId="0" applyFill="1" applyBorder="1" applyAlignment="1">
      <alignment/>
    </xf>
    <xf numFmtId="0" fontId="0" fillId="34" borderId="0" xfId="0" applyFill="1" applyBorder="1" applyAlignment="1">
      <alignment/>
    </xf>
    <xf numFmtId="49" fontId="0" fillId="34" borderId="0" xfId="0" applyNumberFormat="1" applyFill="1" applyBorder="1" applyAlignment="1">
      <alignment/>
    </xf>
    <xf numFmtId="49" fontId="0" fillId="34" borderId="44" xfId="0" applyNumberFormat="1" applyFill="1" applyBorder="1" applyAlignment="1">
      <alignment/>
    </xf>
    <xf numFmtId="49" fontId="0" fillId="34" borderId="45" xfId="0" applyNumberFormat="1" applyFill="1" applyBorder="1" applyAlignment="1">
      <alignment/>
    </xf>
    <xf numFmtId="49" fontId="0" fillId="34" borderId="46" xfId="0" applyNumberFormat="1" applyFill="1" applyBorder="1" applyAlignment="1">
      <alignment/>
    </xf>
    <xf numFmtId="49" fontId="0" fillId="34" borderId="36" xfId="0" applyNumberFormat="1" applyFill="1" applyBorder="1" applyAlignment="1">
      <alignment/>
    </xf>
    <xf numFmtId="49" fontId="20" fillId="34" borderId="46" xfId="0" applyNumberFormat="1" applyFont="1" applyFill="1" applyBorder="1" applyAlignment="1">
      <alignment/>
    </xf>
    <xf numFmtId="49" fontId="20" fillId="34" borderId="0" xfId="0" applyNumberFormat="1" applyFont="1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36" xfId="0" applyFill="1" applyBorder="1" applyAlignment="1">
      <alignment/>
    </xf>
    <xf numFmtId="0" fontId="20" fillId="34" borderId="46" xfId="0" applyFont="1" applyFill="1" applyBorder="1" applyAlignment="1">
      <alignment/>
    </xf>
    <xf numFmtId="0" fontId="20" fillId="34" borderId="36" xfId="0" applyFont="1" applyFill="1" applyBorder="1" applyAlignment="1">
      <alignment/>
    </xf>
    <xf numFmtId="0" fontId="4" fillId="34" borderId="47" xfId="0" applyFont="1" applyFill="1" applyBorder="1" applyAlignment="1">
      <alignment horizontal="center"/>
    </xf>
    <xf numFmtId="0" fontId="19" fillId="34" borderId="0" xfId="0" applyFont="1" applyFill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8" borderId="44" xfId="0" applyNumberFormat="1" applyFill="1" applyBorder="1" applyAlignment="1">
      <alignment horizontal="center"/>
    </xf>
    <xf numFmtId="0" fontId="0" fillId="38" borderId="44" xfId="0" applyNumberFormat="1" applyFill="1" applyBorder="1" applyAlignment="1">
      <alignment horizontal="center" wrapText="1"/>
    </xf>
    <xf numFmtId="0" fontId="0" fillId="34" borderId="48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20" fillId="34" borderId="26" xfId="0" applyFont="1" applyFill="1" applyBorder="1" applyAlignment="1">
      <alignment horizontal="center"/>
    </xf>
    <xf numFmtId="0" fontId="20" fillId="34" borderId="23" xfId="0" applyFont="1" applyFill="1" applyBorder="1" applyAlignment="1">
      <alignment horizontal="center"/>
    </xf>
    <xf numFmtId="0" fontId="20" fillId="34" borderId="48" xfId="0" applyFont="1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19" fillId="34" borderId="0" xfId="0" applyFont="1" applyFill="1" applyAlignment="1">
      <alignment/>
    </xf>
    <xf numFmtId="0" fontId="0" fillId="37" borderId="52" xfId="0" applyFill="1" applyBorder="1" applyAlignment="1">
      <alignment/>
    </xf>
    <xf numFmtId="0" fontId="0" fillId="38" borderId="52" xfId="0" applyFill="1" applyBorder="1" applyAlignment="1">
      <alignment/>
    </xf>
    <xf numFmtId="0" fontId="0" fillId="41" borderId="44" xfId="0" applyNumberFormat="1" applyFill="1" applyBorder="1" applyAlignment="1">
      <alignment horizontal="center" wrapText="1"/>
    </xf>
    <xf numFmtId="0" fontId="0" fillId="41" borderId="37" xfId="0" applyNumberFormat="1" applyFill="1" applyBorder="1" applyAlignment="1">
      <alignment horizontal="center" wrapText="1"/>
    </xf>
    <xf numFmtId="0" fontId="0" fillId="41" borderId="0" xfId="0" applyNumberFormat="1" applyFill="1" applyBorder="1" applyAlignment="1">
      <alignment horizontal="center" wrapText="1"/>
    </xf>
    <xf numFmtId="49" fontId="0" fillId="34" borderId="46" xfId="0" applyNumberFormat="1" applyFont="1" applyFill="1" applyBorder="1" applyAlignment="1">
      <alignment/>
    </xf>
    <xf numFmtId="49" fontId="20" fillId="0" borderId="46" xfId="0" applyNumberFormat="1" applyFont="1" applyFill="1" applyBorder="1" applyAlignment="1">
      <alignment/>
    </xf>
    <xf numFmtId="0" fontId="20" fillId="0" borderId="48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0" fillId="34" borderId="53" xfId="0" applyFill="1" applyBorder="1" applyAlignment="1">
      <alignment horizontal="center"/>
    </xf>
    <xf numFmtId="0" fontId="0" fillId="37" borderId="31" xfId="0" applyFill="1" applyBorder="1" applyAlignment="1">
      <alignment/>
    </xf>
    <xf numFmtId="0" fontId="0" fillId="37" borderId="11" xfId="0" applyNumberFormat="1" applyFill="1" applyBorder="1" applyAlignment="1">
      <alignment horizontal="center"/>
    </xf>
    <xf numFmtId="0" fontId="0" fillId="37" borderId="25" xfId="0" applyNumberFormat="1" applyFill="1" applyBorder="1" applyAlignment="1">
      <alignment horizontal="center"/>
    </xf>
    <xf numFmtId="0" fontId="0" fillId="37" borderId="30" xfId="0" applyNumberFormat="1" applyFill="1" applyBorder="1" applyAlignment="1">
      <alignment horizontal="center" wrapText="1"/>
    </xf>
    <xf numFmtId="0" fontId="0" fillId="37" borderId="48" xfId="0" applyNumberFormat="1" applyFill="1" applyBorder="1" applyAlignment="1">
      <alignment horizontal="left"/>
    </xf>
    <xf numFmtId="0" fontId="0" fillId="37" borderId="31" xfId="0" applyNumberFormat="1" applyFill="1" applyBorder="1" applyAlignment="1">
      <alignment horizontal="left"/>
    </xf>
    <xf numFmtId="0" fontId="0" fillId="34" borderId="49" xfId="0" applyNumberFormat="1" applyFill="1" applyBorder="1" applyAlignment="1">
      <alignment horizontal="center"/>
    </xf>
    <xf numFmtId="0" fontId="0" fillId="41" borderId="54" xfId="0" applyNumberFormat="1" applyFill="1" applyBorder="1" applyAlignment="1">
      <alignment horizontal="center"/>
    </xf>
    <xf numFmtId="0" fontId="0" fillId="41" borderId="55" xfId="0" applyNumberFormat="1" applyFill="1" applyBorder="1" applyAlignment="1">
      <alignment horizontal="center"/>
    </xf>
    <xf numFmtId="0" fontId="0" fillId="41" borderId="11" xfId="0" applyNumberFormat="1" applyFill="1" applyBorder="1" applyAlignment="1">
      <alignment horizontal="center"/>
    </xf>
    <xf numFmtId="0" fontId="0" fillId="41" borderId="25" xfId="0" applyNumberFormat="1" applyFill="1" applyBorder="1" applyAlignment="1">
      <alignment horizontal="center"/>
    </xf>
    <xf numFmtId="0" fontId="0" fillId="41" borderId="26" xfId="0" applyNumberFormat="1" applyFill="1" applyBorder="1" applyAlignment="1">
      <alignment horizontal="center"/>
    </xf>
    <xf numFmtId="0" fontId="6" fillId="33" borderId="56" xfId="47" applyNumberFormat="1" applyFont="1" applyFill="1" applyBorder="1" applyAlignment="1">
      <alignment horizontal="right"/>
      <protection/>
    </xf>
    <xf numFmtId="0" fontId="6" fillId="33" borderId="56" xfId="47" applyFont="1" applyFill="1" applyBorder="1">
      <alignment/>
      <protection/>
    </xf>
    <xf numFmtId="0" fontId="8" fillId="33" borderId="56" xfId="47" applyFont="1" applyFill="1" applyBorder="1">
      <alignment/>
      <protection/>
    </xf>
    <xf numFmtId="0" fontId="5" fillId="33" borderId="56" xfId="47" applyFont="1" applyFill="1" applyBorder="1" applyAlignment="1">
      <alignment horizontal="center"/>
      <protection/>
    </xf>
    <xf numFmtId="0" fontId="5" fillId="33" borderId="54" xfId="47" applyFont="1" applyFill="1" applyBorder="1" applyAlignment="1">
      <alignment horizontal="center"/>
      <protection/>
    </xf>
    <xf numFmtId="0" fontId="10" fillId="33" borderId="56" xfId="47" applyFont="1" applyFill="1" applyBorder="1">
      <alignment/>
      <protection/>
    </xf>
    <xf numFmtId="0" fontId="11" fillId="33" borderId="56" xfId="47" applyFont="1" applyFill="1" applyBorder="1">
      <alignment/>
      <protection/>
    </xf>
    <xf numFmtId="0" fontId="2" fillId="33" borderId="56" xfId="47" applyFont="1" applyFill="1" applyBorder="1" applyAlignment="1">
      <alignment horizontal="center"/>
      <protection/>
    </xf>
    <xf numFmtId="0" fontId="2" fillId="33" borderId="54" xfId="47" applyFont="1" applyFill="1" applyBorder="1" applyAlignment="1">
      <alignment horizontal="center"/>
      <protection/>
    </xf>
    <xf numFmtId="0" fontId="15" fillId="34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11" xfId="0" applyFont="1" applyFill="1" applyBorder="1" applyAlignment="1">
      <alignment horizontal="center"/>
    </xf>
    <xf numFmtId="0" fontId="6" fillId="36" borderId="15" xfId="47" applyFont="1" applyFill="1" applyBorder="1">
      <alignment/>
      <protection/>
    </xf>
    <xf numFmtId="0" fontId="6" fillId="33" borderId="56" xfId="0" applyFont="1" applyFill="1" applyBorder="1" applyAlignment="1">
      <alignment/>
    </xf>
    <xf numFmtId="0" fontId="5" fillId="33" borderId="56" xfId="0" applyFont="1" applyFill="1" applyBorder="1" applyAlignment="1">
      <alignment horizontal="center"/>
    </xf>
    <xf numFmtId="0" fontId="9" fillId="33" borderId="56" xfId="47" applyFont="1" applyFill="1" applyBorder="1">
      <alignment/>
      <protection/>
    </xf>
    <xf numFmtId="0" fontId="12" fillId="33" borderId="56" xfId="47" applyFont="1" applyFill="1" applyBorder="1">
      <alignment/>
      <protection/>
    </xf>
    <xf numFmtId="0" fontId="13" fillId="33" borderId="56" xfId="47" applyFont="1" applyFill="1" applyBorder="1" applyAlignment="1">
      <alignment horizontal="center"/>
      <protection/>
    </xf>
    <xf numFmtId="0" fontId="13" fillId="33" borderId="54" xfId="47" applyFont="1" applyFill="1" applyBorder="1" applyAlignment="1">
      <alignment horizontal="center"/>
      <protection/>
    </xf>
    <xf numFmtId="0" fontId="5" fillId="34" borderId="54" xfId="0" applyFont="1" applyFill="1" applyBorder="1" applyAlignment="1">
      <alignment horizontal="center"/>
    </xf>
    <xf numFmtId="0" fontId="0" fillId="34" borderId="43" xfId="0" applyNumberFormat="1" applyFill="1" applyBorder="1" applyAlignment="1">
      <alignment horizontal="center" wrapText="1"/>
    </xf>
    <xf numFmtId="0" fontId="0" fillId="34" borderId="0" xfId="0" applyFill="1" applyAlignment="1">
      <alignment/>
    </xf>
    <xf numFmtId="0" fontId="6" fillId="34" borderId="10" xfId="47" applyNumberFormat="1" applyFont="1" applyFill="1" applyBorder="1" applyAlignment="1">
      <alignment horizontal="right"/>
      <protection/>
    </xf>
    <xf numFmtId="0" fontId="6" fillId="34" borderId="10" xfId="47" applyFont="1" applyFill="1" applyBorder="1" applyAlignment="1">
      <alignment horizontal="left"/>
      <protection/>
    </xf>
    <xf numFmtId="0" fontId="8" fillId="34" borderId="10" xfId="47" applyFont="1" applyFill="1" applyBorder="1" applyAlignment="1">
      <alignment horizontal="left"/>
      <protection/>
    </xf>
    <xf numFmtId="0" fontId="5" fillId="34" borderId="10" xfId="47" applyFont="1" applyFill="1" applyBorder="1" applyAlignment="1">
      <alignment horizontal="center"/>
      <protection/>
    </xf>
    <xf numFmtId="0" fontId="6" fillId="36" borderId="10" xfId="47" applyFont="1" applyFill="1" applyBorder="1">
      <alignment/>
      <protection/>
    </xf>
    <xf numFmtId="0" fontId="6" fillId="35" borderId="57" xfId="47" applyFont="1" applyFill="1" applyBorder="1">
      <alignment/>
      <protection/>
    </xf>
    <xf numFmtId="0" fontId="6" fillId="35" borderId="58" xfId="47" applyFont="1" applyFill="1" applyBorder="1">
      <alignment/>
      <protection/>
    </xf>
    <xf numFmtId="0" fontId="6" fillId="35" borderId="59" xfId="47" applyFont="1" applyFill="1" applyBorder="1">
      <alignment/>
      <protection/>
    </xf>
    <xf numFmtId="0" fontId="19" fillId="34" borderId="0" xfId="0" applyNumberFormat="1" applyFont="1" applyFill="1" applyAlignment="1">
      <alignment/>
    </xf>
    <xf numFmtId="0" fontId="4" fillId="40" borderId="42" xfId="47" applyNumberFormat="1" applyFont="1" applyFill="1" applyBorder="1" applyAlignment="1">
      <alignment horizontal="center"/>
      <protection/>
    </xf>
    <xf numFmtId="0" fontId="4" fillId="34" borderId="47" xfId="0" applyNumberFormat="1" applyFont="1" applyFill="1" applyBorder="1" applyAlignment="1">
      <alignment horizontal="center"/>
    </xf>
    <xf numFmtId="0" fontId="0" fillId="34" borderId="40" xfId="0" applyNumberFormat="1" applyFill="1" applyBorder="1" applyAlignment="1">
      <alignment horizontal="center"/>
    </xf>
    <xf numFmtId="0" fontId="20" fillId="34" borderId="0" xfId="0" applyNumberFormat="1" applyFont="1" applyFill="1" applyBorder="1" applyAlignment="1">
      <alignment/>
    </xf>
    <xf numFmtId="0" fontId="20" fillId="34" borderId="48" xfId="0" applyNumberFormat="1" applyFont="1" applyFill="1" applyBorder="1" applyAlignment="1">
      <alignment horizontal="center"/>
    </xf>
    <xf numFmtId="0" fontId="20" fillId="34" borderId="23" xfId="0" applyNumberFormat="1" applyFont="1" applyFill="1" applyBorder="1" applyAlignment="1">
      <alignment horizontal="center"/>
    </xf>
    <xf numFmtId="0" fontId="20" fillId="34" borderId="11" xfId="0" applyNumberFormat="1" applyFont="1" applyFill="1" applyBorder="1" applyAlignment="1">
      <alignment horizontal="center"/>
    </xf>
    <xf numFmtId="0" fontId="20" fillId="34" borderId="0" xfId="0" applyNumberFormat="1" applyFont="1" applyFill="1" applyAlignment="1">
      <alignment/>
    </xf>
    <xf numFmtId="0" fontId="0" fillId="34" borderId="48" xfId="0" applyNumberFormat="1" applyFill="1" applyBorder="1" applyAlignment="1">
      <alignment horizontal="center"/>
    </xf>
    <xf numFmtId="0" fontId="0" fillId="34" borderId="23" xfId="0" applyNumberFormat="1" applyFill="1" applyBorder="1" applyAlignment="1">
      <alignment horizontal="center"/>
    </xf>
    <xf numFmtId="0" fontId="0" fillId="34" borderId="44" xfId="0" applyNumberFormat="1" applyFill="1" applyBorder="1" applyAlignment="1">
      <alignment/>
    </xf>
    <xf numFmtId="0" fontId="0" fillId="34" borderId="21" xfId="0" applyNumberFormat="1" applyFill="1" applyBorder="1" applyAlignment="1">
      <alignment horizontal="center"/>
    </xf>
    <xf numFmtId="0" fontId="0" fillId="34" borderId="22" xfId="0" applyNumberFormat="1" applyFill="1" applyBorder="1" applyAlignment="1">
      <alignment horizontal="center"/>
    </xf>
    <xf numFmtId="0" fontId="0" fillId="34" borderId="45" xfId="0" applyNumberFormat="1" applyFill="1" applyBorder="1" applyAlignment="1">
      <alignment/>
    </xf>
    <xf numFmtId="0" fontId="0" fillId="34" borderId="46" xfId="0" applyNumberFormat="1" applyFill="1" applyBorder="1" applyAlignment="1">
      <alignment/>
    </xf>
    <xf numFmtId="0" fontId="0" fillId="34" borderId="26" xfId="0" applyNumberFormat="1" applyFill="1" applyBorder="1" applyAlignment="1">
      <alignment horizontal="center"/>
    </xf>
    <xf numFmtId="0" fontId="0" fillId="34" borderId="46" xfId="0" applyNumberFormat="1" applyFont="1" applyFill="1" applyBorder="1" applyAlignment="1">
      <alignment/>
    </xf>
    <xf numFmtId="0" fontId="0" fillId="34" borderId="26" xfId="0" applyNumberFormat="1" applyFont="1" applyFill="1" applyBorder="1" applyAlignment="1">
      <alignment horizontal="center"/>
    </xf>
    <xf numFmtId="0" fontId="0" fillId="34" borderId="23" xfId="0" applyNumberFormat="1" applyFont="1" applyFill="1" applyBorder="1" applyAlignment="1">
      <alignment horizontal="center"/>
    </xf>
    <xf numFmtId="0" fontId="0" fillId="34" borderId="48" xfId="0" applyNumberFormat="1" applyFont="1" applyFill="1" applyBorder="1" applyAlignment="1">
      <alignment horizontal="center"/>
    </xf>
    <xf numFmtId="0" fontId="0" fillId="34" borderId="0" xfId="0" applyNumberFormat="1" applyFont="1" applyFill="1" applyAlignment="1">
      <alignment/>
    </xf>
    <xf numFmtId="0" fontId="20" fillId="34" borderId="46" xfId="0" applyNumberFormat="1" applyFont="1" applyFill="1" applyBorder="1" applyAlignment="1">
      <alignment/>
    </xf>
    <xf numFmtId="0" fontId="20" fillId="34" borderId="26" xfId="0" applyNumberFormat="1" applyFont="1" applyFill="1" applyBorder="1" applyAlignment="1">
      <alignment horizontal="center"/>
    </xf>
    <xf numFmtId="0" fontId="0" fillId="34" borderId="29" xfId="0" applyNumberFormat="1" applyFill="1" applyBorder="1" applyAlignment="1">
      <alignment horizontal="center"/>
    </xf>
    <xf numFmtId="0" fontId="0" fillId="34" borderId="36" xfId="0" applyNumberFormat="1" applyFill="1" applyBorder="1" applyAlignment="1">
      <alignment/>
    </xf>
    <xf numFmtId="0" fontId="0" fillId="34" borderId="50" xfId="0" applyNumberFormat="1" applyFill="1" applyBorder="1" applyAlignment="1">
      <alignment horizontal="center"/>
    </xf>
    <xf numFmtId="0" fontId="0" fillId="34" borderId="51" xfId="0" applyNumberFormat="1" applyFill="1" applyBorder="1" applyAlignment="1">
      <alignment horizontal="center"/>
    </xf>
    <xf numFmtId="0" fontId="19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4" fillId="40" borderId="60" xfId="47" applyFont="1" applyFill="1" applyBorder="1" applyAlignment="1">
      <alignment horizontal="center"/>
      <protection/>
    </xf>
    <xf numFmtId="0" fontId="4" fillId="34" borderId="61" xfId="0" applyFont="1" applyFill="1" applyBorder="1" applyAlignment="1">
      <alignment horizontal="center"/>
    </xf>
    <xf numFmtId="0" fontId="6" fillId="33" borderId="0" xfId="47" applyNumberFormat="1" applyFont="1" applyFill="1" applyBorder="1" applyAlignment="1">
      <alignment horizontal="right"/>
      <protection/>
    </xf>
    <xf numFmtId="0" fontId="6" fillId="33" borderId="0" xfId="47" applyFont="1" applyFill="1" applyBorder="1">
      <alignment/>
      <protection/>
    </xf>
    <xf numFmtId="0" fontId="8" fillId="33" borderId="0" xfId="47" applyFont="1" applyFill="1" applyBorder="1">
      <alignment/>
      <protection/>
    </xf>
    <xf numFmtId="0" fontId="5" fillId="33" borderId="0" xfId="47" applyFont="1" applyFill="1" applyBorder="1" applyAlignment="1">
      <alignment horizontal="center"/>
      <protection/>
    </xf>
    <xf numFmtId="0" fontId="6" fillId="40" borderId="0" xfId="47" applyFont="1" applyFill="1" applyBorder="1">
      <alignment/>
      <protection/>
    </xf>
    <xf numFmtId="0" fontId="6" fillId="34" borderId="56" xfId="47" applyFont="1" applyFill="1" applyBorder="1" applyAlignment="1">
      <alignment horizontal="left"/>
      <protection/>
    </xf>
    <xf numFmtId="0" fontId="8" fillId="34" borderId="56" xfId="47" applyFont="1" applyFill="1" applyBorder="1" applyAlignment="1">
      <alignment horizontal="left"/>
      <protection/>
    </xf>
    <xf numFmtId="0" fontId="5" fillId="34" borderId="56" xfId="47" applyFont="1" applyFill="1" applyBorder="1" applyAlignment="1">
      <alignment horizontal="center"/>
      <protection/>
    </xf>
    <xf numFmtId="0" fontId="6" fillId="36" borderId="58" xfId="47" applyFont="1" applyFill="1" applyBorder="1">
      <alignment/>
      <protection/>
    </xf>
    <xf numFmtId="0" fontId="3" fillId="40" borderId="0" xfId="47" applyFont="1" applyFill="1" applyBorder="1" applyAlignment="1">
      <alignment horizontal="center"/>
      <protection/>
    </xf>
    <xf numFmtId="0" fontId="3" fillId="33" borderId="0" xfId="0" applyNumberFormat="1" applyFont="1" applyFill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10" fillId="33" borderId="56" xfId="0" applyFont="1" applyFill="1" applyBorder="1" applyAlignment="1">
      <alignment/>
    </xf>
    <xf numFmtId="0" fontId="2" fillId="33" borderId="56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19" fillId="34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10" fillId="33" borderId="10" xfId="47" applyNumberFormat="1" applyFont="1" applyFill="1" applyBorder="1" applyAlignment="1">
      <alignment horizontal="right"/>
      <protection/>
    </xf>
    <xf numFmtId="0" fontId="20" fillId="0" borderId="0" xfId="0" applyFont="1" applyAlignment="1">
      <alignment/>
    </xf>
    <xf numFmtId="0" fontId="10" fillId="33" borderId="56" xfId="47" applyNumberFormat="1" applyFont="1" applyFill="1" applyBorder="1" applyAlignment="1">
      <alignment horizontal="right"/>
      <protection/>
    </xf>
    <xf numFmtId="0" fontId="20" fillId="34" borderId="21" xfId="0" applyFont="1" applyFill="1" applyBorder="1" applyAlignment="1">
      <alignment horizontal="center"/>
    </xf>
    <xf numFmtId="0" fontId="20" fillId="34" borderId="22" xfId="0" applyFont="1" applyFill="1" applyBorder="1" applyAlignment="1">
      <alignment horizontal="center"/>
    </xf>
    <xf numFmtId="0" fontId="2" fillId="34" borderId="54" xfId="47" applyFont="1" applyFill="1" applyBorder="1" applyAlignment="1">
      <alignment horizontal="center"/>
      <protection/>
    </xf>
    <xf numFmtId="0" fontId="10" fillId="34" borderId="10" xfId="47" applyNumberFormat="1" applyFont="1" applyFill="1" applyBorder="1" applyAlignment="1">
      <alignment horizontal="right"/>
      <protection/>
    </xf>
    <xf numFmtId="0" fontId="6" fillId="36" borderId="14" xfId="47" applyFont="1" applyFill="1" applyBorder="1">
      <alignment/>
      <protection/>
    </xf>
    <xf numFmtId="0" fontId="6" fillId="36" borderId="62" xfId="47" applyFont="1" applyFill="1" applyBorder="1">
      <alignment/>
      <protection/>
    </xf>
    <xf numFmtId="0" fontId="22" fillId="36" borderId="43" xfId="0" applyFont="1" applyFill="1" applyBorder="1" applyAlignment="1">
      <alignment/>
    </xf>
    <xf numFmtId="0" fontId="22" fillId="36" borderId="63" xfId="0" applyFont="1" applyFill="1" applyBorder="1" applyAlignment="1">
      <alignment/>
    </xf>
    <xf numFmtId="14" fontId="23" fillId="36" borderId="44" xfId="0" applyNumberFormat="1" applyFont="1" applyFill="1" applyBorder="1" applyAlignment="1">
      <alignment/>
    </xf>
    <xf numFmtId="14" fontId="23" fillId="36" borderId="37" xfId="0" applyNumberFormat="1" applyFont="1" applyFill="1" applyBorder="1" applyAlignment="1">
      <alignment/>
    </xf>
    <xf numFmtId="20" fontId="0" fillId="34" borderId="0" xfId="0" applyNumberFormat="1" applyFill="1" applyAlignment="1">
      <alignment horizontal="center"/>
    </xf>
    <xf numFmtId="0" fontId="22" fillId="34" borderId="0" xfId="0" applyFont="1" applyFill="1" applyBorder="1" applyAlignment="1">
      <alignment/>
    </xf>
    <xf numFmtId="14" fontId="23" fillId="34" borderId="0" xfId="0" applyNumberFormat="1" applyFont="1" applyFill="1" applyBorder="1" applyAlignment="1">
      <alignment/>
    </xf>
    <xf numFmtId="0" fontId="0" fillId="41" borderId="10" xfId="0" applyNumberFormat="1" applyFill="1" applyBorder="1" applyAlignment="1">
      <alignment wrapText="1"/>
    </xf>
    <xf numFmtId="0" fontId="0" fillId="41" borderId="38" xfId="0" applyNumberFormat="1" applyFill="1" applyBorder="1" applyAlignment="1">
      <alignment wrapText="1"/>
    </xf>
    <xf numFmtId="0" fontId="0" fillId="41" borderId="38" xfId="0" applyFill="1" applyBorder="1" applyAlignment="1">
      <alignment wrapText="1"/>
    </xf>
    <xf numFmtId="16" fontId="3" fillId="33" borderId="0" xfId="0" applyNumberFormat="1" applyFont="1" applyFill="1" applyBorder="1" applyAlignment="1">
      <alignment horizontal="center"/>
    </xf>
    <xf numFmtId="0" fontId="4" fillId="39" borderId="0" xfId="0" applyFont="1" applyFill="1" applyBorder="1" applyAlignment="1">
      <alignment horizontal="left"/>
    </xf>
    <xf numFmtId="0" fontId="4" fillId="39" borderId="0" xfId="0" applyFont="1" applyFill="1" applyBorder="1" applyAlignment="1">
      <alignment horizontal="center"/>
    </xf>
    <xf numFmtId="0" fontId="22" fillId="36" borderId="64" xfId="0" applyFont="1" applyFill="1" applyBorder="1" applyAlignment="1">
      <alignment horizontal="center"/>
    </xf>
    <xf numFmtId="0" fontId="22" fillId="36" borderId="43" xfId="0" applyFont="1" applyFill="1" applyBorder="1" applyAlignment="1">
      <alignment horizontal="center"/>
    </xf>
    <xf numFmtId="14" fontId="23" fillId="36" borderId="34" xfId="0" applyNumberFormat="1" applyFont="1" applyFill="1" applyBorder="1" applyAlignment="1">
      <alignment horizontal="center"/>
    </xf>
    <xf numFmtId="14" fontId="23" fillId="36" borderId="44" xfId="0" applyNumberFormat="1" applyFont="1" applyFill="1" applyBorder="1" applyAlignment="1">
      <alignment horizontal="center"/>
    </xf>
    <xf numFmtId="0" fontId="0" fillId="34" borderId="41" xfId="0" applyNumberFormat="1" applyFill="1" applyBorder="1" applyAlignment="1">
      <alignment horizontal="center"/>
    </xf>
    <xf numFmtId="0" fontId="0" fillId="34" borderId="39" xfId="0" applyNumberFormat="1" applyFill="1" applyBorder="1" applyAlignment="1">
      <alignment horizontal="center"/>
    </xf>
    <xf numFmtId="0" fontId="0" fillId="34" borderId="49" xfId="0" applyNumberFormat="1" applyFill="1" applyBorder="1" applyAlignment="1">
      <alignment horizontal="center"/>
    </xf>
    <xf numFmtId="0" fontId="0" fillId="34" borderId="65" xfId="0" applyNumberFormat="1" applyFill="1" applyBorder="1" applyAlignment="1">
      <alignment horizontal="center"/>
    </xf>
    <xf numFmtId="0" fontId="21" fillId="34" borderId="41" xfId="0" applyNumberFormat="1" applyFont="1" applyFill="1" applyBorder="1" applyAlignment="1">
      <alignment horizontal="center"/>
    </xf>
    <xf numFmtId="0" fontId="21" fillId="34" borderId="39" xfId="0" applyNumberFormat="1" applyFont="1" applyFill="1" applyBorder="1" applyAlignment="1">
      <alignment horizontal="center"/>
    </xf>
    <xf numFmtId="0" fontId="21" fillId="34" borderId="49" xfId="0" applyNumberFormat="1" applyFont="1" applyFill="1" applyBorder="1" applyAlignment="1">
      <alignment horizontal="center"/>
    </xf>
    <xf numFmtId="0" fontId="22" fillId="36" borderId="63" xfId="0" applyFont="1" applyFill="1" applyBorder="1" applyAlignment="1">
      <alignment horizontal="center"/>
    </xf>
    <xf numFmtId="14" fontId="23" fillId="36" borderId="37" xfId="0" applyNumberFormat="1" applyFont="1" applyFill="1" applyBorder="1" applyAlignment="1">
      <alignment horizontal="center"/>
    </xf>
    <xf numFmtId="0" fontId="14" fillId="36" borderId="64" xfId="47" applyFont="1" applyFill="1" applyBorder="1" applyAlignment="1">
      <alignment horizontal="center"/>
      <protection/>
    </xf>
    <xf numFmtId="0" fontId="14" fillId="36" borderId="43" xfId="47" applyFont="1" applyFill="1" applyBorder="1" applyAlignment="1">
      <alignment horizontal="center"/>
      <protection/>
    </xf>
    <xf numFmtId="0" fontId="14" fillId="36" borderId="63" xfId="47" applyFont="1" applyFill="1" applyBorder="1" applyAlignment="1">
      <alignment horizontal="center"/>
      <protection/>
    </xf>
    <xf numFmtId="0" fontId="5" fillId="36" borderId="34" xfId="47" applyFont="1" applyFill="1" applyBorder="1" applyAlignment="1">
      <alignment horizontal="center"/>
      <protection/>
    </xf>
    <xf numFmtId="0" fontId="14" fillId="36" borderId="44" xfId="47" applyFont="1" applyFill="1" applyBorder="1" applyAlignment="1">
      <alignment horizontal="center"/>
      <protection/>
    </xf>
    <xf numFmtId="0" fontId="14" fillId="36" borderId="37" xfId="47" applyFont="1" applyFill="1" applyBorder="1" applyAlignment="1">
      <alignment horizontal="center"/>
      <protection/>
    </xf>
    <xf numFmtId="0" fontId="6" fillId="36" borderId="64" xfId="47" applyFont="1" applyFill="1" applyBorder="1" applyAlignment="1">
      <alignment horizontal="center" textRotation="60"/>
      <protection/>
    </xf>
    <xf numFmtId="0" fontId="6" fillId="36" borderId="66" xfId="47" applyFont="1" applyFill="1" applyBorder="1" applyAlignment="1">
      <alignment horizontal="center" textRotation="60"/>
      <protection/>
    </xf>
    <xf numFmtId="0" fontId="6" fillId="36" borderId="67" xfId="47" applyFont="1" applyFill="1" applyBorder="1" applyAlignment="1">
      <alignment horizontal="center" textRotation="60"/>
      <protection/>
    </xf>
    <xf numFmtId="0" fontId="4" fillId="36" borderId="65" xfId="47" applyFont="1" applyFill="1" applyBorder="1" applyAlignment="1">
      <alignment horizontal="center"/>
      <protection/>
    </xf>
    <xf numFmtId="0" fontId="4" fillId="36" borderId="30" xfId="47" applyFont="1" applyFill="1" applyBorder="1" applyAlignment="1">
      <alignment horizontal="center"/>
      <protection/>
    </xf>
    <xf numFmtId="0" fontId="4" fillId="36" borderId="68" xfId="47" applyFont="1" applyFill="1" applyBorder="1" applyAlignment="1">
      <alignment horizontal="center"/>
      <protection/>
    </xf>
    <xf numFmtId="0" fontId="6" fillId="36" borderId="45" xfId="47" applyFont="1" applyFill="1" applyBorder="1" applyAlignment="1">
      <alignment horizontal="center"/>
      <protection/>
    </xf>
    <xf numFmtId="0" fontId="6" fillId="36" borderId="46" xfId="47" applyFont="1" applyFill="1" applyBorder="1" applyAlignment="1">
      <alignment horizontal="center"/>
      <protection/>
    </xf>
    <xf numFmtId="0" fontId="6" fillId="36" borderId="36" xfId="47" applyFont="1" applyFill="1" applyBorder="1" applyAlignment="1">
      <alignment horizontal="center"/>
      <protection/>
    </xf>
    <xf numFmtId="0" fontId="14" fillId="42" borderId="64" xfId="47" applyFont="1" applyFill="1" applyBorder="1" applyAlignment="1">
      <alignment horizontal="center"/>
      <protection/>
    </xf>
    <xf numFmtId="0" fontId="0" fillId="0" borderId="43" xfId="0" applyBorder="1" applyAlignment="1">
      <alignment/>
    </xf>
    <xf numFmtId="0" fontId="0" fillId="0" borderId="63" xfId="0" applyBorder="1" applyAlignment="1">
      <alignment/>
    </xf>
    <xf numFmtId="0" fontId="7" fillId="42" borderId="34" xfId="47" applyFont="1" applyFill="1" applyBorder="1" applyAlignment="1">
      <alignment horizontal="center"/>
      <protection/>
    </xf>
    <xf numFmtId="0" fontId="0" fillId="0" borderId="44" xfId="0" applyBorder="1" applyAlignment="1">
      <alignment/>
    </xf>
    <xf numFmtId="0" fontId="0" fillId="0" borderId="37" xfId="0" applyBorder="1" applyAlignment="1">
      <alignment/>
    </xf>
    <xf numFmtId="0" fontId="6" fillId="35" borderId="17" xfId="47" applyFont="1" applyFill="1" applyBorder="1" applyAlignment="1">
      <alignment horizontal="center" textRotation="70"/>
      <protection/>
    </xf>
    <xf numFmtId="0" fontId="6" fillId="35" borderId="33" xfId="47" applyFont="1" applyFill="1" applyBorder="1" applyAlignment="1">
      <alignment horizontal="center" textRotation="70"/>
      <protection/>
    </xf>
    <xf numFmtId="0" fontId="6" fillId="35" borderId="67" xfId="47" applyFont="1" applyFill="1" applyBorder="1" applyAlignment="1">
      <alignment horizontal="center" textRotation="70"/>
      <protection/>
    </xf>
    <xf numFmtId="0" fontId="4" fillId="35" borderId="14" xfId="47" applyFont="1" applyFill="1" applyBorder="1" applyAlignment="1">
      <alignment horizontal="center"/>
      <protection/>
    </xf>
    <xf numFmtId="0" fontId="4" fillId="35" borderId="15" xfId="47" applyFont="1" applyFill="1" applyBorder="1" applyAlignment="1">
      <alignment horizontal="center"/>
      <protection/>
    </xf>
    <xf numFmtId="0" fontId="4" fillId="35" borderId="69" xfId="47" applyFont="1" applyFill="1" applyBorder="1" applyAlignment="1">
      <alignment horizontal="center"/>
      <protection/>
    </xf>
    <xf numFmtId="0" fontId="6" fillId="35" borderId="14" xfId="47" applyFont="1" applyFill="1" applyBorder="1" applyAlignment="1">
      <alignment horizontal="center"/>
      <protection/>
    </xf>
    <xf numFmtId="0" fontId="6" fillId="35" borderId="15" xfId="47" applyFont="1" applyFill="1" applyBorder="1" applyAlignment="1">
      <alignment horizontal="center"/>
      <protection/>
    </xf>
    <xf numFmtId="0" fontId="6" fillId="35" borderId="69" xfId="47" applyFont="1" applyFill="1" applyBorder="1" applyAlignment="1">
      <alignment horizontal="center"/>
      <protection/>
    </xf>
    <xf numFmtId="0" fontId="4" fillId="35" borderId="24" xfId="47" applyFont="1" applyFill="1" applyBorder="1" applyAlignment="1">
      <alignment horizontal="center"/>
      <protection/>
    </xf>
    <xf numFmtId="0" fontId="4" fillId="35" borderId="70" xfId="47" applyFont="1" applyFill="1" applyBorder="1" applyAlignment="1">
      <alignment horizontal="center"/>
      <protection/>
    </xf>
    <xf numFmtId="0" fontId="4" fillId="35" borderId="71" xfId="47" applyFont="1" applyFill="1" applyBorder="1" applyAlignment="1">
      <alignment horizontal="center"/>
      <protection/>
    </xf>
    <xf numFmtId="0" fontId="4" fillId="36" borderId="17" xfId="47" applyFont="1" applyFill="1" applyBorder="1" applyAlignment="1">
      <alignment horizontal="center"/>
      <protection/>
    </xf>
    <xf numFmtId="0" fontId="4" fillId="36" borderId="24" xfId="47" applyFont="1" applyFill="1" applyBorder="1" applyAlignment="1">
      <alignment horizontal="center"/>
      <protection/>
    </xf>
    <xf numFmtId="0" fontId="14" fillId="42" borderId="43" xfId="47" applyFont="1" applyFill="1" applyBorder="1" applyAlignment="1">
      <alignment horizontal="center"/>
      <protection/>
    </xf>
    <xf numFmtId="0" fontId="7" fillId="42" borderId="44" xfId="47" applyFont="1" applyFill="1" applyBorder="1" applyAlignment="1">
      <alignment horizontal="center"/>
      <protection/>
    </xf>
    <xf numFmtId="0" fontId="6" fillId="35" borderId="14" xfId="47" applyFont="1" applyFill="1" applyBorder="1" applyAlignment="1">
      <alignment horizontal="center" textRotation="70"/>
      <protection/>
    </xf>
    <xf numFmtId="0" fontId="6" fillId="35" borderId="15" xfId="47" applyFont="1" applyFill="1" applyBorder="1" applyAlignment="1">
      <alignment horizontal="center" textRotation="70"/>
      <protection/>
    </xf>
    <xf numFmtId="0" fontId="6" fillId="35" borderId="69" xfId="47" applyFont="1" applyFill="1" applyBorder="1" applyAlignment="1">
      <alignment horizontal="center" textRotation="70"/>
      <protection/>
    </xf>
    <xf numFmtId="0" fontId="4" fillId="35" borderId="38" xfId="47" applyFont="1" applyFill="1" applyBorder="1" applyAlignment="1">
      <alignment horizontal="center"/>
      <protection/>
    </xf>
    <xf numFmtId="0" fontId="4" fillId="35" borderId="40" xfId="47" applyFont="1" applyFill="1" applyBorder="1" applyAlignment="1">
      <alignment horizontal="center"/>
      <protection/>
    </xf>
    <xf numFmtId="14" fontId="4" fillId="35" borderId="33" xfId="47" applyNumberFormat="1" applyFont="1" applyFill="1" applyBorder="1" applyAlignment="1">
      <alignment horizontal="center"/>
      <protection/>
    </xf>
    <xf numFmtId="14" fontId="4" fillId="35" borderId="70" xfId="47" applyNumberFormat="1" applyFont="1" applyFill="1" applyBorder="1" applyAlignment="1">
      <alignment horizontal="center"/>
      <protection/>
    </xf>
    <xf numFmtId="14" fontId="4" fillId="35" borderId="72" xfId="47" applyNumberFormat="1" applyFont="1" applyFill="1" applyBorder="1" applyAlignment="1">
      <alignment horizontal="center"/>
      <protection/>
    </xf>
    <xf numFmtId="14" fontId="4" fillId="35" borderId="73" xfId="47" applyNumberFormat="1" applyFont="1" applyFill="1" applyBorder="1" applyAlignment="1">
      <alignment horizontal="center"/>
      <protection/>
    </xf>
    <xf numFmtId="0" fontId="0" fillId="36" borderId="43" xfId="0" applyFill="1" applyBorder="1" applyAlignment="1">
      <alignment horizontal="center"/>
    </xf>
    <xf numFmtId="0" fontId="0" fillId="36" borderId="63" xfId="0" applyFill="1" applyBorder="1" applyAlignment="1">
      <alignment horizontal="center"/>
    </xf>
    <xf numFmtId="0" fontId="0" fillId="36" borderId="44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19" fillId="34" borderId="38" xfId="0" applyNumberFormat="1" applyFont="1" applyFill="1" applyBorder="1" applyAlignment="1">
      <alignment horizontal="center"/>
    </xf>
    <xf numFmtId="0" fontId="19" fillId="34" borderId="40" xfId="0" applyNumberFormat="1" applyFont="1" applyFill="1" applyBorder="1" applyAlignment="1">
      <alignment horizontal="center"/>
    </xf>
    <xf numFmtId="0" fontId="0" fillId="41" borderId="38" xfId="0" applyNumberFormat="1" applyFill="1" applyBorder="1" applyAlignment="1">
      <alignment horizontal="center"/>
    </xf>
    <xf numFmtId="0" fontId="0" fillId="41" borderId="40" xfId="0" applyNumberFormat="1" applyFill="1" applyBorder="1" applyAlignment="1">
      <alignment horizontal="center"/>
    </xf>
    <xf numFmtId="0" fontId="0" fillId="41" borderId="48" xfId="0" applyNumberFormat="1" applyFill="1" applyBorder="1" applyAlignment="1">
      <alignment horizontal="center"/>
    </xf>
    <xf numFmtId="0" fontId="0" fillId="41" borderId="23" xfId="0" applyNumberFormat="1" applyFill="1" applyBorder="1" applyAlignment="1">
      <alignment horizontal="center"/>
    </xf>
    <xf numFmtId="0" fontId="0" fillId="41" borderId="21" xfId="0" applyNumberFormat="1" applyFill="1" applyBorder="1" applyAlignment="1">
      <alignment horizontal="center"/>
    </xf>
    <xf numFmtId="0" fontId="0" fillId="41" borderId="22" xfId="0" applyNumberFormat="1" applyFill="1" applyBorder="1" applyAlignment="1">
      <alignment horizontal="center"/>
    </xf>
    <xf numFmtId="0" fontId="27" fillId="34" borderId="45" xfId="0" applyNumberFormat="1" applyFont="1" applyFill="1" applyBorder="1" applyAlignment="1">
      <alignment horizontal="center"/>
    </xf>
    <xf numFmtId="0" fontId="27" fillId="34" borderId="36" xfId="0" applyNumberFormat="1" applyFont="1" applyFill="1" applyBorder="1" applyAlignment="1">
      <alignment horizontal="center"/>
    </xf>
    <xf numFmtId="0" fontId="26" fillId="34" borderId="45" xfId="0" applyNumberFormat="1" applyFont="1" applyFill="1" applyBorder="1" applyAlignment="1">
      <alignment horizontal="center"/>
    </xf>
    <xf numFmtId="0" fontId="26" fillId="34" borderId="36" xfId="0" applyNumberFormat="1" applyFont="1" applyFill="1" applyBorder="1" applyAlignment="1">
      <alignment horizontal="center"/>
    </xf>
    <xf numFmtId="0" fontId="25" fillId="40" borderId="45" xfId="47" applyNumberFormat="1" applyFont="1" applyFill="1" applyBorder="1" applyAlignment="1">
      <alignment horizontal="center" textRotation="70"/>
      <protection/>
    </xf>
    <xf numFmtId="0" fontId="25" fillId="40" borderId="46" xfId="47" applyNumberFormat="1" applyFont="1" applyFill="1" applyBorder="1" applyAlignment="1">
      <alignment horizontal="center" textRotation="70"/>
      <protection/>
    </xf>
    <xf numFmtId="0" fontId="25" fillId="40" borderId="36" xfId="47" applyNumberFormat="1" applyFont="1" applyFill="1" applyBorder="1" applyAlignment="1">
      <alignment horizontal="center" textRotation="70"/>
      <protection/>
    </xf>
    <xf numFmtId="0" fontId="25" fillId="40" borderId="64" xfId="47" applyNumberFormat="1" applyFont="1" applyFill="1" applyBorder="1" applyAlignment="1">
      <alignment horizontal="center" textRotation="70"/>
      <protection/>
    </xf>
    <xf numFmtId="0" fontId="25" fillId="40" borderId="72" xfId="47" applyNumberFormat="1" applyFont="1" applyFill="1" applyBorder="1" applyAlignment="1">
      <alignment horizontal="center" textRotation="70"/>
      <protection/>
    </xf>
    <xf numFmtId="0" fontId="25" fillId="40" borderId="34" xfId="47" applyNumberFormat="1" applyFont="1" applyFill="1" applyBorder="1" applyAlignment="1">
      <alignment horizontal="center" textRotation="70"/>
      <protection/>
    </xf>
    <xf numFmtId="0" fontId="19" fillId="34" borderId="38" xfId="0" applyFont="1" applyFill="1" applyBorder="1" applyAlignment="1">
      <alignment horizontal="center"/>
    </xf>
    <xf numFmtId="0" fontId="19" fillId="34" borderId="40" xfId="0" applyFont="1" applyFill="1" applyBorder="1" applyAlignment="1">
      <alignment horizontal="center"/>
    </xf>
    <xf numFmtId="0" fontId="26" fillId="34" borderId="45" xfId="0" applyFont="1" applyFill="1" applyBorder="1" applyAlignment="1">
      <alignment horizontal="center"/>
    </xf>
    <xf numFmtId="0" fontId="26" fillId="34" borderId="36" xfId="0" applyFont="1" applyFill="1" applyBorder="1" applyAlignment="1">
      <alignment horizontal="center"/>
    </xf>
    <xf numFmtId="0" fontId="14" fillId="40" borderId="45" xfId="47" applyFont="1" applyFill="1" applyBorder="1" applyAlignment="1">
      <alignment horizontal="center" textRotation="70"/>
      <protection/>
    </xf>
    <xf numFmtId="0" fontId="14" fillId="40" borderId="46" xfId="47" applyFont="1" applyFill="1" applyBorder="1" applyAlignment="1">
      <alignment horizontal="center" textRotation="70"/>
      <protection/>
    </xf>
    <xf numFmtId="0" fontId="0" fillId="41" borderId="38" xfId="0" applyFill="1" applyBorder="1" applyAlignment="1">
      <alignment horizontal="center"/>
    </xf>
    <xf numFmtId="0" fontId="0" fillId="41" borderId="40" xfId="0" applyFill="1" applyBorder="1" applyAlignment="1">
      <alignment horizontal="center"/>
    </xf>
    <xf numFmtId="0" fontId="0" fillId="41" borderId="48" xfId="0" applyFill="1" applyBorder="1" applyAlignment="1">
      <alignment horizontal="center"/>
    </xf>
    <xf numFmtId="0" fontId="0" fillId="41" borderId="23" xfId="0" applyFill="1" applyBorder="1" applyAlignment="1">
      <alignment horizontal="center"/>
    </xf>
    <xf numFmtId="0" fontId="25" fillId="40" borderId="45" xfId="47" applyFont="1" applyFill="1" applyBorder="1" applyAlignment="1">
      <alignment horizontal="center" textRotation="70"/>
      <protection/>
    </xf>
    <xf numFmtId="0" fontId="25" fillId="40" borderId="46" xfId="47" applyFont="1" applyFill="1" applyBorder="1" applyAlignment="1">
      <alignment horizontal="center" textRotation="70"/>
      <protection/>
    </xf>
    <xf numFmtId="0" fontId="25" fillId="40" borderId="36" xfId="47" applyFont="1" applyFill="1" applyBorder="1" applyAlignment="1">
      <alignment horizontal="center" textRotation="70"/>
      <protection/>
    </xf>
    <xf numFmtId="0" fontId="0" fillId="41" borderId="21" xfId="0" applyFill="1" applyBorder="1" applyAlignment="1">
      <alignment horizontal="center"/>
    </xf>
    <xf numFmtId="0" fontId="0" fillId="41" borderId="22" xfId="0" applyFill="1" applyBorder="1" applyAlignment="1">
      <alignment horizontal="center"/>
    </xf>
    <xf numFmtId="0" fontId="19" fillId="34" borderId="74" xfId="0" applyFont="1" applyFill="1" applyBorder="1" applyAlignment="1">
      <alignment horizontal="center"/>
    </xf>
    <xf numFmtId="0" fontId="19" fillId="34" borderId="61" xfId="0" applyFont="1" applyFill="1" applyBorder="1" applyAlignment="1">
      <alignment horizontal="center"/>
    </xf>
    <xf numFmtId="0" fontId="0" fillId="41" borderId="41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41" borderId="75" xfId="0" applyFill="1" applyBorder="1" applyAlignment="1">
      <alignment horizontal="center"/>
    </xf>
    <xf numFmtId="0" fontId="0" fillId="41" borderId="51" xfId="0" applyFill="1" applyBorder="1" applyAlignment="1">
      <alignment horizontal="center"/>
    </xf>
    <xf numFmtId="0" fontId="0" fillId="41" borderId="26" xfId="0" applyFill="1" applyBorder="1" applyAlignment="1">
      <alignment horizontal="center"/>
    </xf>
    <xf numFmtId="0" fontId="0" fillId="38" borderId="64" xfId="0" applyFill="1" applyBorder="1" applyAlignment="1">
      <alignment horizontal="center"/>
    </xf>
    <xf numFmtId="0" fontId="0" fillId="38" borderId="63" xfId="0" applyFill="1" applyBorder="1" applyAlignment="1">
      <alignment horizontal="center"/>
    </xf>
    <xf numFmtId="0" fontId="0" fillId="38" borderId="72" xfId="0" applyFill="1" applyBorder="1" applyAlignment="1">
      <alignment horizontal="center"/>
    </xf>
    <xf numFmtId="0" fontId="0" fillId="38" borderId="73" xfId="0" applyFill="1" applyBorder="1" applyAlignment="1">
      <alignment horizontal="center"/>
    </xf>
    <xf numFmtId="0" fontId="0" fillId="38" borderId="34" xfId="0" applyFill="1" applyBorder="1" applyAlignment="1">
      <alignment horizontal="center"/>
    </xf>
    <xf numFmtId="0" fontId="0" fillId="38" borderId="37" xfId="0" applyFill="1" applyBorder="1" applyAlignment="1">
      <alignment horizontal="center"/>
    </xf>
    <xf numFmtId="0" fontId="0" fillId="41" borderId="76" xfId="0" applyFill="1" applyBorder="1" applyAlignment="1">
      <alignment horizontal="center"/>
    </xf>
    <xf numFmtId="0" fontId="0" fillId="41" borderId="54" xfId="0" applyFill="1" applyBorder="1" applyAlignment="1">
      <alignment horizontal="center"/>
    </xf>
    <xf numFmtId="0" fontId="14" fillId="40" borderId="36" xfId="47" applyFont="1" applyFill="1" applyBorder="1" applyAlignment="1">
      <alignment horizontal="center" textRotation="70"/>
      <protection/>
    </xf>
    <xf numFmtId="0" fontId="0" fillId="41" borderId="50" xfId="0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Talirova_statistika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5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9.140625" style="62" customWidth="1"/>
    <col min="2" max="2" width="12.57421875" style="62" bestFit="1" customWidth="1"/>
    <col min="3" max="3" width="5.7109375" style="62" customWidth="1"/>
    <col min="4" max="4" width="7.28125" style="169" customWidth="1"/>
    <col min="5" max="5" width="15.57421875" style="62" customWidth="1"/>
    <col min="6" max="6" width="10.7109375" style="62" customWidth="1"/>
    <col min="7" max="7" width="5.7109375" style="62" customWidth="1"/>
    <col min="8" max="9" width="9.140625" style="62" customWidth="1"/>
    <col min="10" max="10" width="11.00390625" style="62" customWidth="1"/>
    <col min="11" max="11" width="11.421875" style="286" customWidth="1"/>
    <col min="12" max="12" width="5.7109375" style="286" customWidth="1"/>
    <col min="13" max="13" width="9.140625" style="62" customWidth="1"/>
    <col min="14" max="14" width="17.7109375" style="62" customWidth="1"/>
    <col min="15" max="15" width="12.421875" style="62" customWidth="1"/>
    <col min="16" max="16" width="9.140625" style="62" customWidth="1"/>
    <col min="17" max="17" width="14.28125" style="62" customWidth="1"/>
    <col min="18" max="16384" width="9.140625" style="62" customWidth="1"/>
  </cols>
  <sheetData>
    <row r="1" spans="1:44" ht="37.5" customHeight="1">
      <c r="A1" s="315" t="s">
        <v>119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02"/>
      <c r="S1" s="302"/>
      <c r="T1" s="302"/>
      <c r="U1" s="302"/>
      <c r="V1" s="303"/>
      <c r="W1" s="154"/>
      <c r="X1" s="154"/>
      <c r="Y1" s="154"/>
      <c r="Z1" s="154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</row>
    <row r="2" spans="1:44" ht="30" customHeight="1" thickBot="1">
      <c r="A2" s="317">
        <v>42029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04"/>
      <c r="S2" s="304"/>
      <c r="T2" s="304"/>
      <c r="U2" s="304"/>
      <c r="V2" s="30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</row>
    <row r="3" spans="1:44" ht="15.75">
      <c r="A3" s="96"/>
      <c r="B3" s="96"/>
      <c r="C3" s="95"/>
      <c r="D3" s="117"/>
      <c r="E3" s="95"/>
      <c r="F3" s="95"/>
      <c r="G3" s="95"/>
      <c r="H3" s="97"/>
      <c r="I3" s="95"/>
      <c r="J3" s="95"/>
      <c r="K3" s="285"/>
      <c r="L3" s="285"/>
      <c r="M3" s="97"/>
      <c r="N3" s="95"/>
      <c r="O3" s="95"/>
      <c r="P3" s="95"/>
      <c r="Q3" s="95"/>
      <c r="R3" s="95"/>
      <c r="S3" s="95"/>
      <c r="T3" s="95"/>
      <c r="U3" s="95"/>
      <c r="V3" s="95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</row>
    <row r="4" spans="1:26" ht="15.75">
      <c r="A4" s="96" t="s">
        <v>2</v>
      </c>
      <c r="B4" s="96" t="s">
        <v>132</v>
      </c>
      <c r="C4" s="95"/>
      <c r="D4" s="117"/>
      <c r="E4" s="98" t="s">
        <v>120</v>
      </c>
      <c r="F4" s="102" t="s">
        <v>234</v>
      </c>
      <c r="G4" s="99"/>
      <c r="H4" s="312" t="s">
        <v>266</v>
      </c>
      <c r="I4" s="101"/>
      <c r="J4" s="102"/>
      <c r="K4" s="109"/>
      <c r="L4" s="109"/>
      <c r="M4" s="100"/>
      <c r="N4" s="102"/>
      <c r="O4" s="101"/>
      <c r="P4" s="101"/>
      <c r="Q4" s="101"/>
      <c r="R4" s="95"/>
      <c r="S4" s="95"/>
      <c r="T4" s="95"/>
      <c r="U4" s="95"/>
      <c r="V4" s="95"/>
      <c r="W4" s="63"/>
      <c r="X4" s="63"/>
      <c r="Y4" s="63"/>
      <c r="Z4" s="63"/>
    </row>
    <row r="5" spans="1:26" ht="15.75">
      <c r="A5" s="96" t="s">
        <v>3</v>
      </c>
      <c r="B5" s="96" t="s">
        <v>13</v>
      </c>
      <c r="C5" s="95"/>
      <c r="D5" s="117"/>
      <c r="E5" s="102"/>
      <c r="F5" s="102"/>
      <c r="G5" s="102"/>
      <c r="H5" s="100"/>
      <c r="I5" s="101"/>
      <c r="J5" s="103"/>
      <c r="K5" s="113"/>
      <c r="L5" s="113"/>
      <c r="M5" s="100"/>
      <c r="N5" s="102"/>
      <c r="O5" s="101"/>
      <c r="P5" s="101"/>
      <c r="Q5" s="101"/>
      <c r="R5" s="95"/>
      <c r="S5" s="95"/>
      <c r="T5" s="95"/>
      <c r="U5" s="95"/>
      <c r="V5" s="95"/>
      <c r="W5" s="63"/>
      <c r="X5" s="63"/>
      <c r="Y5" s="63"/>
      <c r="Z5" s="63"/>
    </row>
    <row r="6" spans="1:22" ht="15.75">
      <c r="A6" s="96" t="s">
        <v>4</v>
      </c>
      <c r="B6" s="96" t="s">
        <v>6</v>
      </c>
      <c r="C6" s="95"/>
      <c r="D6" s="117"/>
      <c r="E6" s="105"/>
      <c r="F6" s="100"/>
      <c r="G6" s="106"/>
      <c r="H6" s="100"/>
      <c r="I6" s="101"/>
      <c r="J6" s="107"/>
      <c r="K6" s="113"/>
      <c r="L6" s="113"/>
      <c r="M6" s="100"/>
      <c r="N6" s="101"/>
      <c r="O6" s="101"/>
      <c r="P6" s="101"/>
      <c r="Q6" s="101"/>
      <c r="R6" s="95"/>
      <c r="S6" s="95"/>
      <c r="T6" s="95"/>
      <c r="U6" s="95"/>
      <c r="V6" s="95"/>
    </row>
    <row r="7" spans="1:22" ht="12.75">
      <c r="A7" s="104" t="s">
        <v>5</v>
      </c>
      <c r="B7" s="104" t="s">
        <v>179</v>
      </c>
      <c r="C7" s="95"/>
      <c r="D7" s="117"/>
      <c r="E7" s="108" t="s">
        <v>121</v>
      </c>
      <c r="F7" s="109"/>
      <c r="G7" s="110"/>
      <c r="H7" s="105"/>
      <c r="I7" s="313" t="s">
        <v>122</v>
      </c>
      <c r="J7" s="313"/>
      <c r="K7" s="109"/>
      <c r="L7" s="109"/>
      <c r="M7" s="314" t="s">
        <v>123</v>
      </c>
      <c r="N7" s="314"/>
      <c r="O7" s="314"/>
      <c r="P7" s="107"/>
      <c r="Q7" s="107"/>
      <c r="R7" s="95"/>
      <c r="S7" s="95"/>
      <c r="T7" s="95"/>
      <c r="U7" s="95"/>
      <c r="V7" s="95"/>
    </row>
    <row r="8" spans="1:22" ht="12.75">
      <c r="A8" s="104" t="s">
        <v>10</v>
      </c>
      <c r="B8" s="104" t="s">
        <v>114</v>
      </c>
      <c r="C8" s="95"/>
      <c r="D8" s="106" t="s">
        <v>2</v>
      </c>
      <c r="E8" s="113" t="s">
        <v>199</v>
      </c>
      <c r="F8" s="282" t="s">
        <v>200</v>
      </c>
      <c r="G8" s="109"/>
      <c r="H8" s="104" t="s">
        <v>2</v>
      </c>
      <c r="I8" s="113" t="s">
        <v>202</v>
      </c>
      <c r="J8" s="109"/>
      <c r="K8" s="113" t="s">
        <v>215</v>
      </c>
      <c r="L8" s="113"/>
      <c r="M8" s="106" t="s">
        <v>2</v>
      </c>
      <c r="N8" s="113" t="s">
        <v>202</v>
      </c>
      <c r="O8" s="109" t="s">
        <v>212</v>
      </c>
      <c r="P8" s="113"/>
      <c r="Q8" s="107"/>
      <c r="R8" s="95"/>
      <c r="S8" s="95"/>
      <c r="T8" s="95"/>
      <c r="U8" s="95"/>
      <c r="V8" s="95"/>
    </row>
    <row r="9" spans="1:22" ht="12.75">
      <c r="A9" s="104"/>
      <c r="B9" s="104"/>
      <c r="C9" s="95"/>
      <c r="D9" s="106"/>
      <c r="E9" s="107"/>
      <c r="F9" s="109"/>
      <c r="G9" s="109"/>
      <c r="H9" s="104"/>
      <c r="I9" s="107" t="s">
        <v>205</v>
      </c>
      <c r="J9" s="109"/>
      <c r="K9" s="113" t="s">
        <v>215</v>
      </c>
      <c r="L9" s="113"/>
      <c r="M9" s="99"/>
      <c r="N9" s="109"/>
      <c r="O9" s="109"/>
      <c r="P9" s="113"/>
      <c r="Q9" s="107"/>
      <c r="R9" s="95"/>
      <c r="S9" s="95"/>
      <c r="T9" s="95"/>
      <c r="U9" s="95"/>
      <c r="V9" s="95"/>
    </row>
    <row r="10" spans="1:22" ht="12.75">
      <c r="A10" s="104" t="s">
        <v>115</v>
      </c>
      <c r="B10" s="104" t="s">
        <v>14</v>
      </c>
      <c r="C10" s="95"/>
      <c r="D10" s="114" t="s">
        <v>3</v>
      </c>
      <c r="E10" s="113" t="s">
        <v>201</v>
      </c>
      <c r="F10" s="282" t="s">
        <v>203</v>
      </c>
      <c r="G10" s="109"/>
      <c r="H10" s="115"/>
      <c r="I10" s="109"/>
      <c r="J10" s="109"/>
      <c r="K10" s="113"/>
      <c r="L10" s="113"/>
      <c r="M10" s="104" t="s">
        <v>3</v>
      </c>
      <c r="N10" s="113" t="s">
        <v>74</v>
      </c>
      <c r="O10" s="109" t="s">
        <v>213</v>
      </c>
      <c r="P10" s="113"/>
      <c r="Q10" s="107"/>
      <c r="R10" s="95"/>
      <c r="S10" s="95"/>
      <c r="T10" s="95"/>
      <c r="U10" s="95"/>
      <c r="V10" s="95"/>
    </row>
    <row r="11" spans="1:22" ht="12.75">
      <c r="A11" s="104" t="s">
        <v>116</v>
      </c>
      <c r="B11" s="104" t="s">
        <v>109</v>
      </c>
      <c r="C11" s="95"/>
      <c r="D11" s="104"/>
      <c r="E11" s="283" t="s">
        <v>202</v>
      </c>
      <c r="F11" s="282" t="s">
        <v>203</v>
      </c>
      <c r="G11" s="109"/>
      <c r="H11" s="106" t="s">
        <v>3</v>
      </c>
      <c r="I11" s="284" t="s">
        <v>201</v>
      </c>
      <c r="J11" s="107"/>
      <c r="K11" s="109" t="s">
        <v>214</v>
      </c>
      <c r="L11" s="109"/>
      <c r="M11" s="104"/>
      <c r="N11" s="113"/>
      <c r="O11" s="113"/>
      <c r="P11" s="109"/>
      <c r="Q11" s="113"/>
      <c r="R11" s="101"/>
      <c r="S11" s="95"/>
      <c r="T11" s="95"/>
      <c r="U11" s="95"/>
      <c r="V11" s="95"/>
    </row>
    <row r="12" spans="1:22" ht="12.75">
      <c r="A12" s="104" t="s">
        <v>117</v>
      </c>
      <c r="B12" s="104" t="s">
        <v>108</v>
      </c>
      <c r="C12" s="95"/>
      <c r="D12" s="114"/>
      <c r="E12" s="113" t="s">
        <v>204</v>
      </c>
      <c r="F12" s="282" t="s">
        <v>203</v>
      </c>
      <c r="G12" s="109"/>
      <c r="H12" s="106"/>
      <c r="I12" s="109"/>
      <c r="J12" s="109"/>
      <c r="K12" s="113"/>
      <c r="L12" s="113"/>
      <c r="M12" s="115"/>
      <c r="N12" s="109"/>
      <c r="O12" s="113"/>
      <c r="P12" s="113"/>
      <c r="Q12" s="101"/>
      <c r="R12" s="95"/>
      <c r="S12" s="95"/>
      <c r="T12" s="95"/>
      <c r="U12" s="95"/>
      <c r="V12" s="95"/>
    </row>
    <row r="13" spans="1:22" ht="12.75">
      <c r="A13" s="104" t="s">
        <v>118</v>
      </c>
      <c r="B13" s="104" t="s">
        <v>73</v>
      </c>
      <c r="C13" s="95"/>
      <c r="D13" s="114"/>
      <c r="E13" s="113"/>
      <c r="F13" s="109"/>
      <c r="G13" s="109"/>
      <c r="H13" s="106"/>
      <c r="I13" s="109"/>
      <c r="J13" s="109"/>
      <c r="K13" s="113"/>
      <c r="L13" s="113"/>
      <c r="M13" s="115"/>
      <c r="N13" s="107"/>
      <c r="O13" s="113"/>
      <c r="P13" s="113"/>
      <c r="Q13" s="101"/>
      <c r="R13" s="95"/>
      <c r="S13" s="95"/>
      <c r="T13" s="95"/>
      <c r="U13" s="95"/>
      <c r="V13" s="95"/>
    </row>
    <row r="14" spans="1:22" ht="12.75">
      <c r="A14" s="104"/>
      <c r="B14" s="104"/>
      <c r="C14" s="95"/>
      <c r="D14" s="117"/>
      <c r="E14" s="108" t="s">
        <v>124</v>
      </c>
      <c r="F14" s="103"/>
      <c r="G14" s="103"/>
      <c r="H14" s="100"/>
      <c r="I14" s="111" t="s">
        <v>125</v>
      </c>
      <c r="J14" s="111"/>
      <c r="K14" s="109"/>
      <c r="L14" s="109"/>
      <c r="M14" s="100"/>
      <c r="N14" s="112" t="s">
        <v>126</v>
      </c>
      <c r="O14" s="112"/>
      <c r="P14" s="113"/>
      <c r="Q14" s="101"/>
      <c r="R14" s="95"/>
      <c r="S14" s="95"/>
      <c r="T14" s="95"/>
      <c r="U14" s="95"/>
      <c r="V14" s="95"/>
    </row>
    <row r="15" spans="1:22" ht="12.75">
      <c r="A15" s="104"/>
      <c r="B15" s="104"/>
      <c r="C15" s="95"/>
      <c r="D15" s="106" t="s">
        <v>2</v>
      </c>
      <c r="E15" s="101" t="s">
        <v>191</v>
      </c>
      <c r="F15" s="282" t="s">
        <v>192</v>
      </c>
      <c r="G15" s="100"/>
      <c r="H15" s="106" t="s">
        <v>2</v>
      </c>
      <c r="I15" s="107" t="s">
        <v>267</v>
      </c>
      <c r="J15" s="109"/>
      <c r="K15" s="109" t="s">
        <v>216</v>
      </c>
      <c r="L15" s="109"/>
      <c r="M15" s="106" t="s">
        <v>2</v>
      </c>
      <c r="N15" s="116" t="s">
        <v>191</v>
      </c>
      <c r="O15" s="101" t="s">
        <v>209</v>
      </c>
      <c r="P15" s="113"/>
      <c r="Q15" s="101"/>
      <c r="R15" s="95"/>
      <c r="S15" s="95"/>
      <c r="T15" s="95"/>
      <c r="U15" s="95"/>
      <c r="V15" s="95"/>
    </row>
    <row r="16" spans="1:22" ht="12.75">
      <c r="A16" s="104"/>
      <c r="B16" s="117"/>
      <c r="C16" s="95"/>
      <c r="D16" s="117"/>
      <c r="E16" s="113"/>
      <c r="F16" s="109"/>
      <c r="G16" s="100"/>
      <c r="H16" s="106"/>
      <c r="I16" s="109"/>
      <c r="J16" s="109"/>
      <c r="K16" s="109"/>
      <c r="L16" s="109"/>
      <c r="M16" s="118"/>
      <c r="N16" s="107" t="s">
        <v>194</v>
      </c>
      <c r="O16" s="101" t="s">
        <v>209</v>
      </c>
      <c r="P16" s="113"/>
      <c r="Q16" s="101"/>
      <c r="R16" s="95"/>
      <c r="S16" s="95"/>
      <c r="T16" s="95"/>
      <c r="U16" s="95"/>
      <c r="V16" s="95"/>
    </row>
    <row r="17" spans="1:22" ht="12.75">
      <c r="A17" s="104"/>
      <c r="B17" s="117"/>
      <c r="C17" s="95"/>
      <c r="D17" s="106" t="s">
        <v>3</v>
      </c>
      <c r="E17" s="102" t="s">
        <v>195</v>
      </c>
      <c r="F17" s="282" t="s">
        <v>193</v>
      </c>
      <c r="G17" s="100"/>
      <c r="H17" s="106" t="s">
        <v>3</v>
      </c>
      <c r="I17" s="109" t="s">
        <v>206</v>
      </c>
      <c r="J17" s="109"/>
      <c r="K17" s="109" t="s">
        <v>217</v>
      </c>
      <c r="L17" s="109"/>
      <c r="M17" s="106"/>
      <c r="N17" s="107"/>
      <c r="O17" s="109"/>
      <c r="P17" s="113"/>
      <c r="Q17" s="101"/>
      <c r="R17" s="95"/>
      <c r="S17" s="95"/>
      <c r="T17" s="95"/>
      <c r="U17" s="95"/>
      <c r="V17" s="95"/>
    </row>
    <row r="18" spans="1:22" ht="12.75">
      <c r="A18" s="104"/>
      <c r="B18" s="117"/>
      <c r="C18" s="95"/>
      <c r="D18" s="106"/>
      <c r="E18" s="101" t="s">
        <v>194</v>
      </c>
      <c r="F18" s="282" t="s">
        <v>193</v>
      </c>
      <c r="G18" s="100"/>
      <c r="H18" s="106"/>
      <c r="I18" s="109"/>
      <c r="J18" s="109"/>
      <c r="K18" s="109"/>
      <c r="L18" s="109"/>
      <c r="M18" s="106" t="s">
        <v>3</v>
      </c>
      <c r="N18" s="102" t="s">
        <v>198</v>
      </c>
      <c r="O18" s="109" t="s">
        <v>210</v>
      </c>
      <c r="P18" s="101"/>
      <c r="Q18" s="101"/>
      <c r="R18" s="95"/>
      <c r="S18" s="95"/>
      <c r="T18" s="95"/>
      <c r="U18" s="95"/>
      <c r="V18" s="95"/>
    </row>
    <row r="19" spans="1:22" ht="12.75">
      <c r="A19" s="104"/>
      <c r="B19" s="117"/>
      <c r="C19" s="95"/>
      <c r="D19" s="106"/>
      <c r="E19" s="107" t="s">
        <v>196</v>
      </c>
      <c r="F19" s="282" t="s">
        <v>193</v>
      </c>
      <c r="G19" s="100"/>
      <c r="H19" s="106" t="s">
        <v>4</v>
      </c>
      <c r="I19" s="107" t="s">
        <v>207</v>
      </c>
      <c r="J19" s="109"/>
      <c r="K19" s="109" t="s">
        <v>218</v>
      </c>
      <c r="L19" s="109"/>
      <c r="M19" s="106"/>
      <c r="N19" s="109" t="s">
        <v>195</v>
      </c>
      <c r="O19" s="109" t="s">
        <v>210</v>
      </c>
      <c r="P19" s="101"/>
      <c r="Q19" s="101"/>
      <c r="R19" s="95"/>
      <c r="S19" s="95"/>
      <c r="T19" s="95"/>
      <c r="U19" s="95"/>
      <c r="V19" s="95"/>
    </row>
    <row r="20" spans="1:22" ht="12.75">
      <c r="A20" s="104"/>
      <c r="B20" s="117"/>
      <c r="C20" s="95"/>
      <c r="D20" s="106"/>
      <c r="E20" s="101"/>
      <c r="F20" s="109"/>
      <c r="G20" s="100"/>
      <c r="H20" s="106"/>
      <c r="I20" s="107" t="s">
        <v>208</v>
      </c>
      <c r="J20" s="109"/>
      <c r="K20" s="109" t="s">
        <v>218</v>
      </c>
      <c r="L20" s="109"/>
      <c r="M20" s="106"/>
      <c r="N20" s="116" t="s">
        <v>208</v>
      </c>
      <c r="O20" s="109" t="s">
        <v>210</v>
      </c>
      <c r="P20" s="109"/>
      <c r="Q20" s="100"/>
      <c r="R20" s="101"/>
      <c r="S20" s="95"/>
      <c r="T20" s="95"/>
      <c r="U20" s="95"/>
      <c r="V20" s="95"/>
    </row>
    <row r="21" spans="1:22" ht="12.75">
      <c r="A21" s="117"/>
      <c r="B21" s="117"/>
      <c r="C21" s="95"/>
      <c r="D21" s="117" t="s">
        <v>4</v>
      </c>
      <c r="E21" s="113" t="s">
        <v>198</v>
      </c>
      <c r="F21" s="282" t="s">
        <v>197</v>
      </c>
      <c r="G21" s="100"/>
      <c r="H21" s="106"/>
      <c r="I21" s="109"/>
      <c r="J21" s="109"/>
      <c r="K21" s="109"/>
      <c r="L21" s="109"/>
      <c r="M21" s="118"/>
      <c r="N21" s="107"/>
      <c r="O21" s="109"/>
      <c r="P21" s="100"/>
      <c r="Q21" s="101"/>
      <c r="R21" s="95"/>
      <c r="S21" s="95"/>
      <c r="T21" s="95"/>
      <c r="U21" s="95"/>
      <c r="V21" s="95"/>
    </row>
    <row r="22" spans="1:22" ht="12.75">
      <c r="A22" s="104"/>
      <c r="B22" s="117"/>
      <c r="C22" s="95"/>
      <c r="D22" s="106"/>
      <c r="E22" s="102"/>
      <c r="F22" s="109"/>
      <c r="G22" s="100"/>
      <c r="H22" s="106"/>
      <c r="I22" s="109"/>
      <c r="J22" s="109"/>
      <c r="K22" s="109"/>
      <c r="L22" s="109"/>
      <c r="M22" s="106" t="s">
        <v>4</v>
      </c>
      <c r="N22" s="107" t="s">
        <v>196</v>
      </c>
      <c r="O22" s="109" t="s">
        <v>211</v>
      </c>
      <c r="P22" s="100"/>
      <c r="Q22" s="101"/>
      <c r="R22" s="95"/>
      <c r="S22" s="95"/>
      <c r="T22" s="95"/>
      <c r="U22" s="95"/>
      <c r="V22" s="95"/>
    </row>
    <row r="23" spans="1:22" ht="12.75">
      <c r="A23" s="104"/>
      <c r="B23" s="117"/>
      <c r="C23" s="95"/>
      <c r="D23" s="106"/>
      <c r="E23" s="101"/>
      <c r="F23" s="109"/>
      <c r="G23" s="100"/>
      <c r="H23" s="106"/>
      <c r="I23" s="109"/>
      <c r="J23" s="109"/>
      <c r="K23" s="109"/>
      <c r="L23" s="109"/>
      <c r="M23" s="106"/>
      <c r="N23" s="102"/>
      <c r="O23" s="109"/>
      <c r="P23" s="100"/>
      <c r="Q23" s="101"/>
      <c r="R23" s="95"/>
      <c r="S23" s="95"/>
      <c r="T23" s="95"/>
      <c r="U23" s="95"/>
      <c r="V23" s="95"/>
    </row>
    <row r="24" spans="1:22" ht="12.75">
      <c r="A24" s="104"/>
      <c r="B24" s="117"/>
      <c r="C24" s="95"/>
      <c r="D24" s="106"/>
      <c r="E24" s="107"/>
      <c r="F24" s="109"/>
      <c r="G24" s="100"/>
      <c r="H24" s="106"/>
      <c r="I24" s="107"/>
      <c r="J24" s="109"/>
      <c r="K24" s="109"/>
      <c r="L24" s="109"/>
      <c r="M24" s="106"/>
      <c r="N24" s="109"/>
      <c r="O24" s="109"/>
      <c r="P24" s="100"/>
      <c r="Q24" s="101"/>
      <c r="R24" s="95"/>
      <c r="S24" s="95"/>
      <c r="T24" s="95"/>
      <c r="U24" s="95"/>
      <c r="V24" s="95"/>
    </row>
    <row r="25" spans="1:22" ht="12.75">
      <c r="A25" s="104"/>
      <c r="B25" s="117"/>
      <c r="C25" s="95"/>
      <c r="D25" s="117"/>
      <c r="E25" s="107"/>
      <c r="F25" s="100"/>
      <c r="G25" s="100"/>
      <c r="H25" s="99"/>
      <c r="I25" s="101"/>
      <c r="J25" s="102"/>
      <c r="K25" s="109"/>
      <c r="L25" s="109"/>
      <c r="M25" s="97"/>
      <c r="N25" s="107"/>
      <c r="O25" s="102"/>
      <c r="P25" s="100"/>
      <c r="Q25" s="101"/>
      <c r="R25" s="95"/>
      <c r="S25" s="95"/>
      <c r="T25" s="95"/>
      <c r="U25" s="95"/>
      <c r="V25" s="95"/>
    </row>
    <row r="26" spans="1:22" ht="12.75">
      <c r="A26" s="104"/>
      <c r="B26" s="117"/>
      <c r="C26" s="95"/>
      <c r="D26" s="117"/>
      <c r="E26" s="107"/>
      <c r="F26" s="105"/>
      <c r="G26" s="100"/>
      <c r="H26" s="100"/>
      <c r="I26" s="107"/>
      <c r="J26" s="101"/>
      <c r="K26" s="109"/>
      <c r="L26" s="109"/>
      <c r="M26" s="97"/>
      <c r="N26" s="101"/>
      <c r="O26" s="102"/>
      <c r="P26" s="101"/>
      <c r="Q26" s="107"/>
      <c r="R26" s="95"/>
      <c r="S26" s="95"/>
      <c r="T26" s="95"/>
      <c r="U26" s="95"/>
      <c r="V26" s="95"/>
    </row>
    <row r="27" spans="1:22" ht="12.75">
      <c r="A27" s="104"/>
      <c r="B27" s="117"/>
      <c r="C27" s="95"/>
      <c r="D27" s="117"/>
      <c r="E27" s="95"/>
      <c r="F27" s="107"/>
      <c r="G27" s="105"/>
      <c r="H27" s="105"/>
      <c r="I27" s="107"/>
      <c r="J27" s="107"/>
      <c r="K27" s="109"/>
      <c r="L27" s="109"/>
      <c r="M27" s="105"/>
      <c r="N27" s="101"/>
      <c r="O27" s="107"/>
      <c r="P27" s="100"/>
      <c r="Q27" s="107"/>
      <c r="R27" s="95"/>
      <c r="S27" s="95"/>
      <c r="T27" s="95"/>
      <c r="U27" s="95"/>
      <c r="V27" s="95"/>
    </row>
    <row r="28" spans="1:22" ht="12.75">
      <c r="A28" s="95"/>
      <c r="B28" s="95"/>
      <c r="C28" s="95"/>
      <c r="D28" s="117"/>
      <c r="E28" s="95"/>
      <c r="F28" s="95"/>
      <c r="G28" s="105"/>
      <c r="H28" s="105"/>
      <c r="I28" s="95"/>
      <c r="J28" s="107"/>
      <c r="K28" s="113"/>
      <c r="L28" s="113"/>
      <c r="M28" s="105"/>
      <c r="N28" s="95"/>
      <c r="O28" s="107"/>
      <c r="P28" s="107"/>
      <c r="Q28" s="107"/>
      <c r="R28" s="95"/>
      <c r="S28" s="95"/>
      <c r="T28" s="95"/>
      <c r="U28" s="95"/>
      <c r="V28" s="95"/>
    </row>
    <row r="29" spans="1:22" ht="12.75">
      <c r="A29" s="95"/>
      <c r="B29" s="95"/>
      <c r="C29" s="95"/>
      <c r="D29" s="117"/>
      <c r="E29" s="95"/>
      <c r="F29" s="95"/>
      <c r="G29" s="107"/>
      <c r="H29" s="97"/>
      <c r="I29" s="95"/>
      <c r="J29" s="95"/>
      <c r="K29" s="113"/>
      <c r="L29" s="113"/>
      <c r="M29" s="97"/>
      <c r="N29" s="95"/>
      <c r="O29" s="95"/>
      <c r="P29" s="107"/>
      <c r="Q29" s="107"/>
      <c r="R29" s="95"/>
      <c r="S29" s="95"/>
      <c r="T29" s="95"/>
      <c r="U29" s="95"/>
      <c r="V29" s="95"/>
    </row>
    <row r="30" spans="1:22" ht="12.75">
      <c r="A30" s="95"/>
      <c r="B30" s="95"/>
      <c r="C30" s="95"/>
      <c r="D30" s="117"/>
      <c r="E30" s="95"/>
      <c r="F30" s="95"/>
      <c r="G30" s="95"/>
      <c r="H30" s="97"/>
      <c r="I30" s="95"/>
      <c r="J30" s="95"/>
      <c r="K30" s="285"/>
      <c r="L30" s="285"/>
      <c r="M30" s="97"/>
      <c r="N30" s="95"/>
      <c r="O30" s="95"/>
      <c r="P30" s="95"/>
      <c r="Q30" s="95"/>
      <c r="R30" s="95"/>
      <c r="S30" s="95"/>
      <c r="T30" s="95"/>
      <c r="U30" s="95"/>
      <c r="V30" s="95"/>
    </row>
    <row r="31" spans="1:22" ht="12.75">
      <c r="A31" s="95"/>
      <c r="B31" s="95"/>
      <c r="C31" s="95"/>
      <c r="D31" s="117"/>
      <c r="E31" s="95"/>
      <c r="F31" s="95"/>
      <c r="G31" s="95"/>
      <c r="H31" s="97"/>
      <c r="I31" s="95"/>
      <c r="J31" s="95"/>
      <c r="K31" s="285"/>
      <c r="L31" s="285"/>
      <c r="M31" s="97"/>
      <c r="N31" s="95"/>
      <c r="O31" s="95"/>
      <c r="P31" s="95"/>
      <c r="Q31" s="95"/>
      <c r="R31" s="95"/>
      <c r="S31" s="95"/>
      <c r="T31" s="95"/>
      <c r="U31" s="95"/>
      <c r="V31" s="95"/>
    </row>
    <row r="32" spans="1:22" ht="12.75">
      <c r="A32" s="95"/>
      <c r="B32" s="95"/>
      <c r="C32" s="95"/>
      <c r="D32" s="117"/>
      <c r="E32" s="95"/>
      <c r="F32" s="95"/>
      <c r="G32" s="95"/>
      <c r="H32" s="97"/>
      <c r="I32" s="95"/>
      <c r="J32" s="95"/>
      <c r="K32" s="285"/>
      <c r="L32" s="285"/>
      <c r="M32" s="97"/>
      <c r="N32" s="95"/>
      <c r="O32" s="95"/>
      <c r="P32" s="95"/>
      <c r="Q32" s="95"/>
      <c r="R32" s="95"/>
      <c r="S32" s="95"/>
      <c r="T32" s="95"/>
      <c r="U32" s="95"/>
      <c r="V32" s="95"/>
    </row>
    <row r="33" spans="1:22" ht="12.75">
      <c r="A33" s="95"/>
      <c r="B33" s="95"/>
      <c r="C33" s="95"/>
      <c r="D33" s="117"/>
      <c r="E33" s="95"/>
      <c r="F33" s="95"/>
      <c r="G33" s="95"/>
      <c r="H33" s="97"/>
      <c r="I33" s="95"/>
      <c r="J33" s="95"/>
      <c r="K33" s="285"/>
      <c r="L33" s="285"/>
      <c r="M33" s="97"/>
      <c r="N33" s="95"/>
      <c r="O33" s="95"/>
      <c r="P33" s="95"/>
      <c r="Q33" s="95"/>
      <c r="R33" s="95"/>
      <c r="S33" s="95"/>
      <c r="T33" s="95"/>
      <c r="U33" s="95"/>
      <c r="V33" s="95"/>
    </row>
    <row r="34" spans="1:22" ht="12.75">
      <c r="A34" s="95"/>
      <c r="B34" s="95"/>
      <c r="C34" s="95"/>
      <c r="D34" s="117"/>
      <c r="E34" s="95"/>
      <c r="F34" s="95"/>
      <c r="G34" s="95"/>
      <c r="H34" s="97"/>
      <c r="I34" s="95"/>
      <c r="J34" s="95"/>
      <c r="K34" s="285"/>
      <c r="L34" s="285"/>
      <c r="M34" s="97"/>
      <c r="N34" s="95"/>
      <c r="O34" s="95"/>
      <c r="P34" s="95"/>
      <c r="Q34" s="95"/>
      <c r="R34" s="95"/>
      <c r="S34" s="95"/>
      <c r="T34" s="95"/>
      <c r="U34" s="95"/>
      <c r="V34" s="95"/>
    </row>
    <row r="35" spans="1:22" ht="12.75">
      <c r="A35" s="95"/>
      <c r="B35" s="95"/>
      <c r="C35" s="95"/>
      <c r="D35" s="117"/>
      <c r="E35" s="95"/>
      <c r="F35" s="95"/>
      <c r="G35" s="95"/>
      <c r="H35" s="97"/>
      <c r="I35" s="95"/>
      <c r="J35" s="95"/>
      <c r="K35" s="285"/>
      <c r="L35" s="285"/>
      <c r="M35" s="97"/>
      <c r="N35" s="95"/>
      <c r="O35" s="95"/>
      <c r="P35" s="95"/>
      <c r="Q35" s="95"/>
      <c r="R35" s="95"/>
      <c r="S35" s="95"/>
      <c r="T35" s="95"/>
      <c r="U35" s="95"/>
      <c r="V35" s="95"/>
    </row>
  </sheetData>
  <sheetProtection/>
  <mergeCells count="4">
    <mergeCell ref="I7:J7"/>
    <mergeCell ref="M7:O7"/>
    <mergeCell ref="A1:Q1"/>
    <mergeCell ref="A2:Q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9"/>
  <sheetViews>
    <sheetView zoomScale="85" zoomScaleNormal="85" zoomScalePageLayoutView="0" workbookViewId="0" topLeftCell="A1">
      <selection activeCell="H4" sqref="H4"/>
    </sheetView>
  </sheetViews>
  <sheetFormatPr defaultColWidth="9.140625" defaultRowHeight="12.75"/>
  <cols>
    <col min="1" max="1" width="22.8515625" style="62" customWidth="1"/>
    <col min="2" max="2" width="3.57421875" style="92" customWidth="1"/>
    <col min="3" max="3" width="20.00390625" style="62" customWidth="1"/>
    <col min="4" max="4" width="9.28125" style="62" customWidth="1"/>
    <col min="5" max="5" width="5.7109375" style="62" customWidth="1"/>
    <col min="6" max="6" width="23.57421875" style="62" customWidth="1"/>
    <col min="7" max="7" width="3.57421875" style="92" customWidth="1"/>
    <col min="8" max="8" width="20.00390625" style="62" customWidth="1"/>
    <col min="9" max="9" width="9.28125" style="62" customWidth="1"/>
    <col min="10" max="10" width="5.7109375" style="62" customWidth="1"/>
    <col min="11" max="11" width="17.8515625" style="186" customWidth="1"/>
    <col min="12" max="12" width="3.57421875" style="92" customWidth="1"/>
    <col min="13" max="13" width="20.00390625" style="62" customWidth="1"/>
    <col min="14" max="14" width="13.00390625" style="62" customWidth="1"/>
    <col min="15" max="16384" width="9.140625" style="62" customWidth="1"/>
  </cols>
  <sheetData>
    <row r="1" spans="1:23" ht="37.5" customHeight="1">
      <c r="A1" s="315" t="s">
        <v>119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26"/>
      <c r="O1" s="307"/>
      <c r="P1" s="307"/>
      <c r="Q1" s="307"/>
      <c r="R1" s="307"/>
      <c r="S1" s="307"/>
      <c r="T1" s="307"/>
      <c r="U1" s="307"/>
      <c r="V1" s="307"/>
      <c r="W1" s="63"/>
    </row>
    <row r="2" spans="1:23" ht="30" customHeight="1" thickBot="1">
      <c r="A2" s="317">
        <v>42029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27"/>
      <c r="O2" s="308"/>
      <c r="P2" s="308"/>
      <c r="Q2" s="308"/>
      <c r="R2" s="308"/>
      <c r="S2" s="308"/>
      <c r="T2" s="308"/>
      <c r="U2" s="308"/>
      <c r="V2" s="308"/>
      <c r="W2" s="63"/>
    </row>
    <row r="3" spans="15:23" ht="12.75">
      <c r="O3" s="63"/>
      <c r="P3" s="63"/>
      <c r="Q3" s="63"/>
      <c r="R3" s="63"/>
      <c r="S3" s="63"/>
      <c r="T3" s="63"/>
      <c r="U3" s="63"/>
      <c r="V3" s="63"/>
      <c r="W3" s="63"/>
    </row>
    <row r="4" spans="1:23" ht="12.75">
      <c r="A4" s="186" t="s">
        <v>219</v>
      </c>
      <c r="B4" s="92" t="s">
        <v>220</v>
      </c>
      <c r="C4" s="62" t="s">
        <v>221</v>
      </c>
      <c r="D4" s="62" t="s">
        <v>225</v>
      </c>
      <c r="F4" s="186" t="s">
        <v>237</v>
      </c>
      <c r="G4" s="92" t="s">
        <v>2</v>
      </c>
      <c r="H4" s="62" t="s">
        <v>238</v>
      </c>
      <c r="I4" s="62" t="s">
        <v>232</v>
      </c>
      <c r="K4" s="186" t="s">
        <v>249</v>
      </c>
      <c r="L4" s="92" t="s">
        <v>2</v>
      </c>
      <c r="M4" s="62" t="s">
        <v>191</v>
      </c>
      <c r="N4" s="62" t="s">
        <v>225</v>
      </c>
      <c r="O4" s="63"/>
      <c r="P4" s="63"/>
      <c r="Q4" s="63"/>
      <c r="R4" s="63"/>
      <c r="S4" s="63"/>
      <c r="T4" s="63"/>
      <c r="U4" s="63"/>
      <c r="V4" s="63"/>
      <c r="W4" s="63"/>
    </row>
    <row r="5" spans="1:23" ht="12.75">
      <c r="A5" s="186"/>
      <c r="O5" s="63"/>
      <c r="P5" s="63"/>
      <c r="Q5" s="63"/>
      <c r="R5" s="63"/>
      <c r="S5" s="63"/>
      <c r="T5" s="63"/>
      <c r="U5" s="63"/>
      <c r="V5" s="63"/>
      <c r="W5" s="63"/>
    </row>
    <row r="6" spans="2:23" ht="12.75">
      <c r="B6" s="92" t="s">
        <v>3</v>
      </c>
      <c r="C6" s="62" t="s">
        <v>208</v>
      </c>
      <c r="D6" s="62" t="s">
        <v>231</v>
      </c>
      <c r="G6" s="92" t="s">
        <v>3</v>
      </c>
      <c r="H6" s="62" t="s">
        <v>239</v>
      </c>
      <c r="I6" s="62" t="s">
        <v>231</v>
      </c>
      <c r="L6" s="92" t="s">
        <v>3</v>
      </c>
      <c r="M6" s="62" t="s">
        <v>250</v>
      </c>
      <c r="N6" s="62" t="s">
        <v>226</v>
      </c>
      <c r="O6" s="63"/>
      <c r="P6" s="63"/>
      <c r="Q6" s="63"/>
      <c r="R6" s="63"/>
      <c r="S6" s="63"/>
      <c r="T6" s="63"/>
      <c r="U6" s="63"/>
      <c r="V6" s="63"/>
      <c r="W6" s="63"/>
    </row>
    <row r="7" spans="13:14" ht="12.75">
      <c r="M7" s="62" t="s">
        <v>251</v>
      </c>
      <c r="N7" s="62" t="s">
        <v>226</v>
      </c>
    </row>
    <row r="8" spans="2:14" ht="12.75">
      <c r="B8" s="92" t="s">
        <v>4</v>
      </c>
      <c r="C8" s="62" t="s">
        <v>222</v>
      </c>
      <c r="D8" s="62" t="s">
        <v>226</v>
      </c>
      <c r="G8" s="92" t="s">
        <v>4</v>
      </c>
      <c r="H8" s="62" t="s">
        <v>196</v>
      </c>
      <c r="I8" s="62" t="s">
        <v>226</v>
      </c>
      <c r="M8" s="62" t="s">
        <v>252</v>
      </c>
      <c r="N8" s="62" t="s">
        <v>226</v>
      </c>
    </row>
    <row r="9" spans="3:14" ht="12.75">
      <c r="C9" s="62" t="s">
        <v>223</v>
      </c>
      <c r="D9" s="62" t="s">
        <v>226</v>
      </c>
      <c r="H9" s="62" t="s">
        <v>240</v>
      </c>
      <c r="I9" s="62" t="s">
        <v>226</v>
      </c>
      <c r="M9" s="62" t="s">
        <v>255</v>
      </c>
      <c r="N9" s="62" t="s">
        <v>226</v>
      </c>
    </row>
    <row r="10" spans="3:14" ht="12.75">
      <c r="C10" s="62" t="s">
        <v>201</v>
      </c>
      <c r="D10" s="62" t="s">
        <v>226</v>
      </c>
      <c r="H10" s="62" t="s">
        <v>241</v>
      </c>
      <c r="I10" s="62" t="s">
        <v>226</v>
      </c>
      <c r="M10" s="62" t="s">
        <v>253</v>
      </c>
      <c r="N10" s="62" t="s">
        <v>226</v>
      </c>
    </row>
    <row r="11" spans="3:4" ht="12.75">
      <c r="C11" s="62" t="s">
        <v>224</v>
      </c>
      <c r="D11" s="62" t="s">
        <v>226</v>
      </c>
    </row>
    <row r="13" spans="6:14" ht="12.75">
      <c r="F13" s="186" t="s">
        <v>242</v>
      </c>
      <c r="G13" s="92" t="s">
        <v>2</v>
      </c>
      <c r="H13" s="62" t="s">
        <v>0</v>
      </c>
      <c r="I13" s="62" t="s">
        <v>225</v>
      </c>
      <c r="K13" s="186" t="s">
        <v>254</v>
      </c>
      <c r="L13" s="92" t="s">
        <v>2</v>
      </c>
      <c r="M13" s="62" t="s">
        <v>198</v>
      </c>
      <c r="N13" s="62" t="s">
        <v>231</v>
      </c>
    </row>
    <row r="14" spans="1:14" ht="12.75">
      <c r="A14" s="186" t="s">
        <v>227</v>
      </c>
      <c r="B14" s="92" t="s">
        <v>2</v>
      </c>
      <c r="C14" s="62" t="s">
        <v>230</v>
      </c>
      <c r="D14" s="62" t="s">
        <v>225</v>
      </c>
      <c r="M14" s="62" t="s">
        <v>256</v>
      </c>
      <c r="N14" s="62" t="s">
        <v>231</v>
      </c>
    </row>
    <row r="15" spans="7:14" ht="12.75">
      <c r="G15" s="92" t="s">
        <v>3</v>
      </c>
      <c r="H15" s="62" t="s">
        <v>243</v>
      </c>
      <c r="I15" s="62" t="s">
        <v>231</v>
      </c>
      <c r="M15" s="62" t="s">
        <v>195</v>
      </c>
      <c r="N15" s="62" t="s">
        <v>231</v>
      </c>
    </row>
    <row r="16" spans="2:9" ht="12.75">
      <c r="B16" s="92" t="s">
        <v>3</v>
      </c>
      <c r="C16" s="62" t="s">
        <v>179</v>
      </c>
      <c r="D16" s="62" t="s">
        <v>231</v>
      </c>
      <c r="H16" s="62" t="s">
        <v>114</v>
      </c>
      <c r="I16" s="62" t="s">
        <v>231</v>
      </c>
    </row>
    <row r="17" spans="3:14" ht="12.75">
      <c r="C17" s="62" t="s">
        <v>0</v>
      </c>
      <c r="D17" s="62" t="s">
        <v>231</v>
      </c>
      <c r="L17" s="92" t="s">
        <v>3</v>
      </c>
      <c r="M17" s="62" t="s">
        <v>257</v>
      </c>
      <c r="N17" s="62" t="s">
        <v>226</v>
      </c>
    </row>
    <row r="18" spans="3:14" ht="12.75">
      <c r="C18" s="62" t="s">
        <v>108</v>
      </c>
      <c r="D18" s="62" t="s">
        <v>231</v>
      </c>
      <c r="G18" s="92" t="s">
        <v>4</v>
      </c>
      <c r="H18" s="62" t="s">
        <v>13</v>
      </c>
      <c r="I18" s="62" t="s">
        <v>226</v>
      </c>
      <c r="M18" s="62" t="s">
        <v>196</v>
      </c>
      <c r="N18" s="62" t="s">
        <v>226</v>
      </c>
    </row>
    <row r="19" spans="8:9" ht="12.75">
      <c r="H19" s="62" t="s">
        <v>228</v>
      </c>
      <c r="I19" s="62" t="s">
        <v>226</v>
      </c>
    </row>
    <row r="20" spans="12:13" ht="12.75">
      <c r="L20" s="92" t="s">
        <v>262</v>
      </c>
      <c r="M20" s="62" t="s">
        <v>263</v>
      </c>
    </row>
    <row r="21" ht="12.75">
      <c r="A21" s="186"/>
    </row>
    <row r="22" spans="1:9" ht="12.75">
      <c r="A22" s="186" t="s">
        <v>233</v>
      </c>
      <c r="B22" s="92" t="s">
        <v>2</v>
      </c>
      <c r="C22" s="62" t="s">
        <v>234</v>
      </c>
      <c r="D22" s="62" t="s">
        <v>232</v>
      </c>
      <c r="F22" s="186" t="s">
        <v>244</v>
      </c>
      <c r="G22" s="306" t="s">
        <v>2</v>
      </c>
      <c r="H22" s="62" t="s">
        <v>245</v>
      </c>
      <c r="I22" s="62" t="s">
        <v>232</v>
      </c>
    </row>
    <row r="23" spans="11:14" ht="12.75">
      <c r="K23" s="186" t="s">
        <v>258</v>
      </c>
      <c r="L23" s="92" t="s">
        <v>2</v>
      </c>
      <c r="M23" s="62" t="s">
        <v>195</v>
      </c>
      <c r="N23" s="62" t="s">
        <v>225</v>
      </c>
    </row>
    <row r="24" spans="2:9" ht="12.75">
      <c r="B24" s="92" t="s">
        <v>3</v>
      </c>
      <c r="C24" s="62" t="s">
        <v>236</v>
      </c>
      <c r="D24" s="62" t="s">
        <v>231</v>
      </c>
      <c r="H24" s="62" t="s">
        <v>198</v>
      </c>
      <c r="I24" s="62" t="s">
        <v>231</v>
      </c>
    </row>
    <row r="25" spans="3:14" ht="12.75">
      <c r="C25" s="62" t="s">
        <v>235</v>
      </c>
      <c r="D25" s="62" t="s">
        <v>231</v>
      </c>
      <c r="L25" s="92" t="s">
        <v>3</v>
      </c>
      <c r="M25" s="62" t="s">
        <v>259</v>
      </c>
      <c r="N25" s="62" t="s">
        <v>231</v>
      </c>
    </row>
    <row r="26" spans="8:14" ht="12.75">
      <c r="H26" s="62" t="s">
        <v>246</v>
      </c>
      <c r="I26" s="62" t="s">
        <v>226</v>
      </c>
      <c r="M26" s="62" t="s">
        <v>264</v>
      </c>
      <c r="N26" s="62" t="s">
        <v>231</v>
      </c>
    </row>
    <row r="27" spans="2:9" ht="12.75">
      <c r="B27" s="92" t="s">
        <v>4</v>
      </c>
      <c r="C27" s="62" t="s">
        <v>245</v>
      </c>
      <c r="D27" s="62" t="s">
        <v>226</v>
      </c>
      <c r="H27" s="62" t="s">
        <v>247</v>
      </c>
      <c r="I27" s="62" t="s">
        <v>226</v>
      </c>
    </row>
    <row r="28" spans="8:14" ht="12.75">
      <c r="H28" s="62" t="s">
        <v>248</v>
      </c>
      <c r="I28" s="62" t="s">
        <v>226</v>
      </c>
      <c r="L28" s="92" t="s">
        <v>4</v>
      </c>
      <c r="M28" s="62" t="s">
        <v>260</v>
      </c>
      <c r="N28" s="62" t="s">
        <v>226</v>
      </c>
    </row>
    <row r="29" spans="13:14" ht="12.75">
      <c r="M29" s="62" t="s">
        <v>261</v>
      </c>
      <c r="N29" s="62" t="s">
        <v>226</v>
      </c>
    </row>
  </sheetData>
  <sheetProtection/>
  <mergeCells count="2">
    <mergeCell ref="A1:N1"/>
    <mergeCell ref="A2:N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28"/>
  <sheetViews>
    <sheetView zoomScale="85" zoomScaleNormal="85" zoomScalePageLayoutView="0" workbookViewId="0" topLeftCell="A1">
      <selection activeCell="O25" sqref="O25"/>
    </sheetView>
  </sheetViews>
  <sheetFormatPr defaultColWidth="9.140625" defaultRowHeight="12.75"/>
  <cols>
    <col min="1" max="1" width="14.28125" style="62" customWidth="1"/>
    <col min="2" max="2" width="4.28125" style="62" customWidth="1"/>
    <col min="3" max="3" width="1.421875" style="62" customWidth="1"/>
    <col min="4" max="5" width="4.28125" style="62" customWidth="1"/>
    <col min="6" max="6" width="1.57421875" style="62" customWidth="1"/>
    <col min="7" max="8" width="4.28125" style="62" customWidth="1"/>
    <col min="9" max="9" width="1.421875" style="62" customWidth="1"/>
    <col min="10" max="11" width="4.28125" style="62" customWidth="1"/>
    <col min="12" max="12" width="1.421875" style="62" customWidth="1"/>
    <col min="13" max="14" width="4.28125" style="62" customWidth="1"/>
    <col min="15" max="15" width="1.421875" style="62" customWidth="1"/>
    <col min="16" max="16" width="4.28125" style="62" customWidth="1"/>
    <col min="17" max="17" width="6.421875" style="92" customWidth="1"/>
    <col min="18" max="18" width="4.28125" style="62" customWidth="1"/>
    <col min="19" max="19" width="1.421875" style="62" customWidth="1"/>
    <col min="20" max="20" width="4.28125" style="62" customWidth="1"/>
    <col min="21" max="21" width="8.57421875" style="92" customWidth="1"/>
    <col min="22" max="22" width="6.28125" style="62" customWidth="1"/>
    <col min="23" max="23" width="4.7109375" style="62" customWidth="1"/>
    <col min="24" max="24" width="14.28125" style="62" customWidth="1"/>
    <col min="25" max="25" width="4.28125" style="62" customWidth="1"/>
    <col min="26" max="26" width="1.421875" style="62" customWidth="1"/>
    <col min="27" max="28" width="4.28125" style="62" customWidth="1"/>
    <col min="29" max="29" width="1.421875" style="62" customWidth="1"/>
    <col min="30" max="31" width="4.28125" style="62" customWidth="1"/>
    <col min="32" max="32" width="1.421875" style="62" customWidth="1"/>
    <col min="33" max="34" width="4.28125" style="62" customWidth="1"/>
    <col min="35" max="35" width="1.421875" style="62" customWidth="1"/>
    <col min="36" max="36" width="4.28125" style="62" customWidth="1"/>
    <col min="37" max="37" width="5.7109375" style="92" customWidth="1"/>
    <col min="38" max="38" width="4.140625" style="62" customWidth="1"/>
    <col min="39" max="39" width="1.421875" style="62" customWidth="1"/>
    <col min="40" max="40" width="4.140625" style="62" customWidth="1"/>
    <col min="41" max="41" width="8.57421875" style="92" customWidth="1"/>
    <col min="42" max="42" width="5.7109375" style="62" customWidth="1"/>
    <col min="43" max="16384" width="9.140625" style="62" customWidth="1"/>
  </cols>
  <sheetData>
    <row r="1" spans="1:43" ht="37.5" customHeight="1">
      <c r="A1" s="315" t="s">
        <v>119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26"/>
    </row>
    <row r="2" spans="1:43" ht="30" customHeight="1" thickBot="1">
      <c r="A2" s="317">
        <v>42029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27"/>
    </row>
    <row r="3" spans="1:42" ht="13.5" thickBot="1">
      <c r="A3" s="63" t="s">
        <v>70</v>
      </c>
      <c r="B3" s="58"/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74"/>
      <c r="R3" s="59"/>
      <c r="S3" s="59"/>
      <c r="T3" s="59"/>
      <c r="U3" s="74"/>
      <c r="V3" s="59"/>
      <c r="W3" s="231"/>
      <c r="X3" s="58" t="s">
        <v>103</v>
      </c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82"/>
      <c r="AL3" s="61"/>
      <c r="AM3" s="61"/>
      <c r="AN3" s="61"/>
      <c r="AO3" s="91"/>
      <c r="AP3" s="61"/>
    </row>
    <row r="4" spans="1:42" ht="15" customHeight="1">
      <c r="A4" s="311"/>
      <c r="B4" s="319" t="s">
        <v>111</v>
      </c>
      <c r="C4" s="320"/>
      <c r="D4" s="321"/>
      <c r="E4" s="319" t="s">
        <v>107</v>
      </c>
      <c r="F4" s="320"/>
      <c r="G4" s="321"/>
      <c r="H4" s="319" t="s">
        <v>112</v>
      </c>
      <c r="I4" s="320"/>
      <c r="J4" s="321"/>
      <c r="K4" s="323" t="s">
        <v>0</v>
      </c>
      <c r="L4" s="324"/>
      <c r="M4" s="325"/>
      <c r="N4" s="319" t="s">
        <v>73</v>
      </c>
      <c r="O4" s="320"/>
      <c r="P4" s="322"/>
      <c r="Q4" s="126" t="s">
        <v>12</v>
      </c>
      <c r="R4" s="319" t="s">
        <v>110</v>
      </c>
      <c r="S4" s="320"/>
      <c r="T4" s="321"/>
      <c r="U4" s="127" t="s">
        <v>113</v>
      </c>
      <c r="V4" s="128" t="s">
        <v>16</v>
      </c>
      <c r="W4" s="74"/>
      <c r="X4" s="310"/>
      <c r="Y4" s="319" t="s">
        <v>13</v>
      </c>
      <c r="Z4" s="320"/>
      <c r="AA4" s="321"/>
      <c r="AB4" s="319" t="s">
        <v>6</v>
      </c>
      <c r="AC4" s="320"/>
      <c r="AD4" s="321"/>
      <c r="AE4" s="319" t="s">
        <v>108</v>
      </c>
      <c r="AF4" s="320"/>
      <c r="AG4" s="321"/>
      <c r="AH4" s="319" t="s">
        <v>109</v>
      </c>
      <c r="AI4" s="320"/>
      <c r="AJ4" s="322"/>
      <c r="AK4" s="126" t="s">
        <v>12</v>
      </c>
      <c r="AL4" s="319" t="s">
        <v>110</v>
      </c>
      <c r="AM4" s="320"/>
      <c r="AN4" s="321"/>
      <c r="AO4" s="129" t="s">
        <v>113</v>
      </c>
      <c r="AP4" s="128" t="s">
        <v>16</v>
      </c>
    </row>
    <row r="5" spans="1:42" ht="15" customHeight="1">
      <c r="A5" s="198" t="s">
        <v>106</v>
      </c>
      <c r="B5" s="207"/>
      <c r="C5" s="208"/>
      <c r="D5" s="209"/>
      <c r="E5" s="199">
        <v>4</v>
      </c>
      <c r="F5" s="200" t="s">
        <v>1</v>
      </c>
      <c r="G5" s="65">
        <v>8</v>
      </c>
      <c r="H5" s="199">
        <v>10</v>
      </c>
      <c r="I5" s="200" t="s">
        <v>1</v>
      </c>
      <c r="J5" s="65">
        <v>7</v>
      </c>
      <c r="K5" s="199">
        <v>6</v>
      </c>
      <c r="L5" s="200" t="s">
        <v>1</v>
      </c>
      <c r="M5" s="65">
        <v>6</v>
      </c>
      <c r="N5" s="199">
        <v>10</v>
      </c>
      <c r="O5" s="200" t="s">
        <v>1</v>
      </c>
      <c r="P5" s="201">
        <v>4</v>
      </c>
      <c r="Q5" s="88">
        <f>IF(E5&gt;G5,3,0)+IF(H5&gt;J5,3,0)+IF(K5&gt;M5,3,0)+IF(N5&gt;P5,3,0)+IF(E5=G5,1,0)+IF(H5=J5,1,0)+IF(K5=M5,1,0)+IF(N5=P5,1,0)</f>
        <v>7</v>
      </c>
      <c r="R5" s="56">
        <f>SUM(E5+H5+K5+N5)</f>
        <v>30</v>
      </c>
      <c r="S5" s="64" t="s">
        <v>1</v>
      </c>
      <c r="T5" s="65">
        <f>SUM(G5+J5+M5+P5)</f>
        <v>25</v>
      </c>
      <c r="U5" s="64">
        <f>R5-T5</f>
        <v>5</v>
      </c>
      <c r="V5" s="55" t="s">
        <v>3</v>
      </c>
      <c r="W5" s="74"/>
      <c r="X5" s="202" t="s">
        <v>13</v>
      </c>
      <c r="Y5" s="205"/>
      <c r="Z5" s="206"/>
      <c r="AA5" s="206"/>
      <c r="AB5" s="199">
        <v>9</v>
      </c>
      <c r="AC5" s="200" t="s">
        <v>1</v>
      </c>
      <c r="AD5" s="65">
        <v>6</v>
      </c>
      <c r="AE5" s="199">
        <v>5</v>
      </c>
      <c r="AF5" s="200" t="s">
        <v>1</v>
      </c>
      <c r="AG5" s="65">
        <v>3</v>
      </c>
      <c r="AH5" s="199">
        <v>8</v>
      </c>
      <c r="AI5" s="200" t="s">
        <v>1</v>
      </c>
      <c r="AJ5" s="201">
        <v>9</v>
      </c>
      <c r="AK5" s="88">
        <f>IF(AB5&gt;AD5,3,0)+IF(AE5&gt;AG5,3,0)+IF(AH5&gt;AJ5,3,0)+IF(AB5=AD5,1,0)+IF(AE5=AG5,1,0)+IF(AH5=AJ5,1,0)</f>
        <v>6</v>
      </c>
      <c r="AL5" s="56">
        <f>SUM(AB5+AE5+AH5)</f>
        <v>22</v>
      </c>
      <c r="AM5" s="64" t="s">
        <v>1</v>
      </c>
      <c r="AN5" s="65">
        <f>SUM(AA5+AD5+AG5+AJ5)</f>
        <v>18</v>
      </c>
      <c r="AO5" s="64">
        <f>AL5-AN5</f>
        <v>4</v>
      </c>
      <c r="AP5" s="55">
        <v>1</v>
      </c>
    </row>
    <row r="6" spans="1:42" ht="12.75">
      <c r="A6" s="198" t="s">
        <v>107</v>
      </c>
      <c r="B6" s="199">
        <f>G5</f>
        <v>8</v>
      </c>
      <c r="C6" s="200" t="s">
        <v>1</v>
      </c>
      <c r="D6" s="65">
        <f>E5</f>
        <v>4</v>
      </c>
      <c r="E6" s="191"/>
      <c r="F6" s="191"/>
      <c r="G6" s="191"/>
      <c r="H6" s="199">
        <v>7</v>
      </c>
      <c r="I6" s="200" t="s">
        <v>1</v>
      </c>
      <c r="J6" s="65">
        <v>6</v>
      </c>
      <c r="K6" s="199">
        <v>7</v>
      </c>
      <c r="L6" s="200" t="s">
        <v>1</v>
      </c>
      <c r="M6" s="65">
        <v>2</v>
      </c>
      <c r="N6" s="199">
        <v>10</v>
      </c>
      <c r="O6" s="200" t="s">
        <v>1</v>
      </c>
      <c r="P6" s="201">
        <v>4</v>
      </c>
      <c r="Q6" s="88">
        <f>IF(B6&gt;D6,3,0)+IF(H6&gt;J6,3,0)+IF(K6&gt;M6,3,0)+IF(N6&gt;P6,3,0)+IF(H6=J6,1,0)+IF(K6=M6,1,0)+IF(N6=P6,1,0)+IF(B6=D6,1,0)</f>
        <v>12</v>
      </c>
      <c r="R6" s="56">
        <f>SUM(B6+H6+K6+N6)</f>
        <v>32</v>
      </c>
      <c r="S6" s="64" t="s">
        <v>1</v>
      </c>
      <c r="T6" s="65">
        <f>SUM(D6+J6+M6+P6)</f>
        <v>16</v>
      </c>
      <c r="U6" s="64">
        <f>R6-T6</f>
        <v>16</v>
      </c>
      <c r="V6" s="55" t="s">
        <v>2</v>
      </c>
      <c r="W6" s="74"/>
      <c r="X6" s="203" t="s">
        <v>6</v>
      </c>
      <c r="Y6" s="199">
        <f>AD5</f>
        <v>6</v>
      </c>
      <c r="Z6" s="200" t="s">
        <v>1</v>
      </c>
      <c r="AA6" s="65">
        <f>AB5</f>
        <v>9</v>
      </c>
      <c r="AB6" s="191"/>
      <c r="AC6" s="191"/>
      <c r="AD6" s="191"/>
      <c r="AE6" s="199">
        <v>4</v>
      </c>
      <c r="AF6" s="200" t="s">
        <v>1</v>
      </c>
      <c r="AG6" s="65">
        <v>3</v>
      </c>
      <c r="AH6" s="199">
        <v>8</v>
      </c>
      <c r="AI6" s="200" t="s">
        <v>1</v>
      </c>
      <c r="AJ6" s="201">
        <v>7</v>
      </c>
      <c r="AK6" s="88">
        <f>IF(Y6&gt;AA6,3,0)+IF(AE6&gt;AG6,3,0)+IF(AH6&gt;AJ6,3,0)+IF(Y6=AA6,1,0)+IF(AE6=AG6,1,0)+IF(AH6=AJ6,1,0)</f>
        <v>6</v>
      </c>
      <c r="AL6" s="56">
        <f>SUM(Y6+AE6+AH6)</f>
        <v>18</v>
      </c>
      <c r="AM6" s="64" t="s">
        <v>1</v>
      </c>
      <c r="AN6" s="65">
        <f>SUM(AA6+AG6+AJ6)</f>
        <v>19</v>
      </c>
      <c r="AO6" s="64">
        <f>AL6-AN6</f>
        <v>-1</v>
      </c>
      <c r="AP6" s="55">
        <v>2</v>
      </c>
    </row>
    <row r="7" spans="1:42" ht="12.75">
      <c r="A7" s="198" t="s">
        <v>114</v>
      </c>
      <c r="B7" s="199">
        <f>J5</f>
        <v>7</v>
      </c>
      <c r="C7" s="200" t="s">
        <v>1</v>
      </c>
      <c r="D7" s="65">
        <f>H5</f>
        <v>10</v>
      </c>
      <c r="E7" s="199">
        <f>J6</f>
        <v>6</v>
      </c>
      <c r="F7" s="200" t="s">
        <v>1</v>
      </c>
      <c r="G7" s="65">
        <f>H6</f>
        <v>7</v>
      </c>
      <c r="H7" s="191"/>
      <c r="I7" s="191"/>
      <c r="J7" s="191"/>
      <c r="K7" s="199">
        <v>14</v>
      </c>
      <c r="L7" s="200" t="s">
        <v>1</v>
      </c>
      <c r="M7" s="65">
        <v>6</v>
      </c>
      <c r="N7" s="199">
        <v>9</v>
      </c>
      <c r="O7" s="200" t="s">
        <v>1</v>
      </c>
      <c r="P7" s="201">
        <v>4</v>
      </c>
      <c r="Q7" s="88">
        <f>IF(B7&gt;D7,3,0)+IF(E7&gt;G7,3,0)+IF(K7&gt;M7,3,0)+IF(N7&gt;P7,3,0)+IF(E7=G7,1,0)+IF(K7=M7,1,0)+IF(N7=P7,1,0)+IF(B7=D7,1,0)</f>
        <v>6</v>
      </c>
      <c r="R7" s="56">
        <f>SUM(E7+B7+K7+N7)</f>
        <v>36</v>
      </c>
      <c r="S7" s="64" t="s">
        <v>1</v>
      </c>
      <c r="T7" s="65">
        <f>SUM(G7+D7+M7+P7)</f>
        <v>27</v>
      </c>
      <c r="U7" s="64">
        <f>R7-T7</f>
        <v>9</v>
      </c>
      <c r="V7" s="55" t="s">
        <v>4</v>
      </c>
      <c r="W7" s="74"/>
      <c r="X7" s="93" t="s">
        <v>108</v>
      </c>
      <c r="Y7" s="78">
        <f>AG5</f>
        <v>3</v>
      </c>
      <c r="Z7" s="79" t="s">
        <v>1</v>
      </c>
      <c r="AA7" s="68">
        <f>AE5</f>
        <v>5</v>
      </c>
      <c r="AB7" s="78">
        <f>AG6</f>
        <v>3</v>
      </c>
      <c r="AC7" s="79" t="s">
        <v>1</v>
      </c>
      <c r="AD7" s="68">
        <f>AE6</f>
        <v>4</v>
      </c>
      <c r="AE7" s="191"/>
      <c r="AF7" s="191"/>
      <c r="AG7" s="191"/>
      <c r="AH7" s="78">
        <v>3</v>
      </c>
      <c r="AI7" s="79" t="s">
        <v>1</v>
      </c>
      <c r="AJ7" s="80">
        <v>3</v>
      </c>
      <c r="AK7" s="89">
        <f>IF(AB7&gt;AD7,3,0)+IF(Y7&gt;AA7,3,0)+IF(AH7&gt;AJ7,3,0)+IF(AB7=AD7,1,0)+IF(Y7=AA7,1,0)+IF(AH7=AJ7,1,0)</f>
        <v>1</v>
      </c>
      <c r="AL7" s="66">
        <f>SUM(Y7+AB7+AH7)</f>
        <v>9</v>
      </c>
      <c r="AM7" s="67" t="s">
        <v>1</v>
      </c>
      <c r="AN7" s="68">
        <f>SUM(AA7+AD7+AJ7)</f>
        <v>12</v>
      </c>
      <c r="AO7" s="67">
        <f>AL7-AN7</f>
        <v>-3</v>
      </c>
      <c r="AP7" s="69">
        <v>4</v>
      </c>
    </row>
    <row r="8" spans="1:42" ht="13.5" thickBot="1">
      <c r="A8" s="130" t="s">
        <v>0</v>
      </c>
      <c r="B8" s="78">
        <f>M5</f>
        <v>6</v>
      </c>
      <c r="C8" s="79" t="s">
        <v>1</v>
      </c>
      <c r="D8" s="68">
        <f>K5</f>
        <v>6</v>
      </c>
      <c r="E8" s="78">
        <f>M6</f>
        <v>2</v>
      </c>
      <c r="F8" s="79" t="s">
        <v>1</v>
      </c>
      <c r="G8" s="68">
        <f>K6</f>
        <v>7</v>
      </c>
      <c r="H8" s="78">
        <f>M7</f>
        <v>6</v>
      </c>
      <c r="I8" s="79" t="s">
        <v>1</v>
      </c>
      <c r="J8" s="68">
        <f>K7</f>
        <v>14</v>
      </c>
      <c r="K8" s="191"/>
      <c r="L8" s="191"/>
      <c r="M8" s="191"/>
      <c r="N8" s="78">
        <v>8</v>
      </c>
      <c r="O8" s="79" t="s">
        <v>1</v>
      </c>
      <c r="P8" s="80">
        <v>7</v>
      </c>
      <c r="Q8" s="89">
        <f>IF(B8&gt;D8,3,0)+IF(E8&gt;G8,3,0)+IF(H8&gt;J8,3,0)+IF(N8&gt;P8,3,0)+IF(E8=G8,1,0)+IF(H8=J8,1,0)+IF(N8=P8,1,0)+IF(B8=D8,1,0)</f>
        <v>4</v>
      </c>
      <c r="R8" s="66">
        <f>SUM(E8+H8+B8+N8)</f>
        <v>22</v>
      </c>
      <c r="S8" s="67" t="s">
        <v>1</v>
      </c>
      <c r="T8" s="68">
        <f>SUM(G8+J8+D8+P8)</f>
        <v>34</v>
      </c>
      <c r="U8" s="67">
        <f>R8-T8</f>
        <v>-12</v>
      </c>
      <c r="V8" s="69" t="s">
        <v>5</v>
      </c>
      <c r="W8" s="74"/>
      <c r="X8" s="94" t="s">
        <v>109</v>
      </c>
      <c r="Y8" s="83">
        <f>AJ5</f>
        <v>9</v>
      </c>
      <c r="Z8" s="84" t="s">
        <v>1</v>
      </c>
      <c r="AA8" s="72">
        <f>AH5</f>
        <v>8</v>
      </c>
      <c r="AB8" s="83">
        <f>AJ6</f>
        <v>7</v>
      </c>
      <c r="AC8" s="84" t="s">
        <v>1</v>
      </c>
      <c r="AD8" s="71">
        <f>AH6</f>
        <v>8</v>
      </c>
      <c r="AE8" s="83">
        <v>3</v>
      </c>
      <c r="AF8" s="84" t="s">
        <v>1</v>
      </c>
      <c r="AG8" s="72">
        <v>3</v>
      </c>
      <c r="AH8" s="189"/>
      <c r="AI8" s="189"/>
      <c r="AJ8" s="190"/>
      <c r="AK8" s="90">
        <f>IF(AB8&gt;AD8,3,0)+IF(AE8&gt;AG8,3,0)+IF(Y8&gt;AA8,3,0)+IF(AB8=AD8,1,0)+IF(AE8=AG8,1,0)+IF(Y8=AA8,1,0)</f>
        <v>4</v>
      </c>
      <c r="AL8" s="70">
        <f>SUM(Y8+AB8+AE8)</f>
        <v>19</v>
      </c>
      <c r="AM8" s="71" t="s">
        <v>1</v>
      </c>
      <c r="AN8" s="72">
        <f>SUM(AA8+AD8+AG8)</f>
        <v>19</v>
      </c>
      <c r="AO8" s="71">
        <f>AL8-AN8</f>
        <v>0</v>
      </c>
      <c r="AP8" s="73">
        <v>3</v>
      </c>
    </row>
    <row r="9" spans="1:42" ht="13.5" thickBot="1">
      <c r="A9" s="131" t="s">
        <v>73</v>
      </c>
      <c r="B9" s="83">
        <f>P5</f>
        <v>4</v>
      </c>
      <c r="C9" s="84" t="s">
        <v>1</v>
      </c>
      <c r="D9" s="72">
        <f>N5</f>
        <v>10</v>
      </c>
      <c r="E9" s="83">
        <f>P6</f>
        <v>4</v>
      </c>
      <c r="F9" s="84" t="s">
        <v>1</v>
      </c>
      <c r="G9" s="72">
        <f>N6</f>
        <v>10</v>
      </c>
      <c r="H9" s="83">
        <f>P7</f>
        <v>4</v>
      </c>
      <c r="I9" s="84" t="s">
        <v>1</v>
      </c>
      <c r="J9" s="72">
        <f>N7</f>
        <v>9</v>
      </c>
      <c r="K9" s="83">
        <f>P8</f>
        <v>7</v>
      </c>
      <c r="L9" s="84" t="s">
        <v>1</v>
      </c>
      <c r="M9" s="72">
        <f>N8</f>
        <v>8</v>
      </c>
      <c r="N9" s="189"/>
      <c r="O9" s="189"/>
      <c r="P9" s="190"/>
      <c r="Q9" s="90">
        <f>IF(B9&gt;D9,3,0)+IF(E9&gt;G9,3,0)+IF(K9&gt;M9,3,0)+IF(H9&gt;J9,3,0)+IF(E9=G9,1,0)+IF(K9=M9,1,0)+IF(H9=J9,1,0)+IF(B9=D9,1,0)</f>
        <v>0</v>
      </c>
      <c r="R9" s="70">
        <f>SUM(E9+H9+K9+B9)</f>
        <v>19</v>
      </c>
      <c r="S9" s="71" t="s">
        <v>1</v>
      </c>
      <c r="T9" s="72">
        <f>SUM(G9+J9+M9+D9)</f>
        <v>37</v>
      </c>
      <c r="U9" s="71">
        <f>R9-T9</f>
        <v>-18</v>
      </c>
      <c r="V9" s="73" t="s">
        <v>10</v>
      </c>
      <c r="W9" s="74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82"/>
      <c r="AL9" s="61"/>
      <c r="AM9" s="61"/>
      <c r="AN9" s="61"/>
      <c r="AO9" s="91"/>
      <c r="AP9" s="61"/>
    </row>
    <row r="10" spans="1:42" ht="12.75">
      <c r="A10" s="60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74"/>
      <c r="R10" s="59"/>
      <c r="S10" s="59"/>
      <c r="T10" s="59"/>
      <c r="U10" s="74"/>
      <c r="V10" s="59"/>
      <c r="W10" s="74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82"/>
      <c r="AL10" s="61"/>
      <c r="AM10" s="61"/>
      <c r="AN10" s="61"/>
      <c r="AO10" s="91"/>
      <c r="AP10" s="61"/>
    </row>
    <row r="11" spans="1:42" ht="12.75">
      <c r="A11" s="60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74"/>
      <c r="R11" s="59"/>
      <c r="S11" s="59"/>
      <c r="T11" s="59"/>
      <c r="U11" s="74"/>
      <c r="V11" s="59"/>
      <c r="W11" s="74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82"/>
      <c r="AL11" s="61"/>
      <c r="AM11" s="61"/>
      <c r="AN11" s="61"/>
      <c r="AO11" s="91"/>
      <c r="AP11" s="61"/>
    </row>
    <row r="12" spans="1:42" ht="13.5" thickBot="1">
      <c r="A12" s="63" t="s">
        <v>104</v>
      </c>
      <c r="B12" s="58"/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74"/>
      <c r="R12" s="59"/>
      <c r="S12" s="59"/>
      <c r="T12" s="59"/>
      <c r="U12" s="74"/>
      <c r="V12" s="59"/>
      <c r="W12" s="74"/>
      <c r="X12" s="58" t="s">
        <v>105</v>
      </c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82"/>
      <c r="AL12" s="61"/>
      <c r="AM12" s="61"/>
      <c r="AN12" s="61"/>
      <c r="AO12" s="91"/>
      <c r="AP12" s="61"/>
    </row>
    <row r="13" spans="1:42" ht="12.75">
      <c r="A13" s="311"/>
      <c r="B13" s="319" t="str">
        <f>A14</f>
        <v>Tamara</v>
      </c>
      <c r="C13" s="320"/>
      <c r="D13" s="321"/>
      <c r="E13" s="319" t="str">
        <f>A15</f>
        <v>Hrana</v>
      </c>
      <c r="F13" s="320"/>
      <c r="G13" s="321"/>
      <c r="H13" s="319" t="str">
        <f>A16</f>
        <v>Epix</v>
      </c>
      <c r="I13" s="320"/>
      <c r="J13" s="321"/>
      <c r="K13" s="319" t="str">
        <f>A17</f>
        <v>Kometa  P.</v>
      </c>
      <c r="L13" s="320"/>
      <c r="M13" s="321"/>
      <c r="N13" s="319" t="str">
        <f>A18</f>
        <v>Odpad</v>
      </c>
      <c r="O13" s="320"/>
      <c r="P13" s="322"/>
      <c r="Q13" s="126" t="s">
        <v>12</v>
      </c>
      <c r="R13" s="319" t="s">
        <v>110</v>
      </c>
      <c r="S13" s="320"/>
      <c r="T13" s="321"/>
      <c r="U13" s="129" t="s">
        <v>113</v>
      </c>
      <c r="V13" s="128" t="s">
        <v>16</v>
      </c>
      <c r="W13" s="74"/>
      <c r="X13" s="309"/>
      <c r="Y13" s="319" t="str">
        <f>X14</f>
        <v>Olihně</v>
      </c>
      <c r="Z13" s="320"/>
      <c r="AA13" s="321"/>
      <c r="AB13" s="319" t="str">
        <f>X15</f>
        <v>Díra v tichu</v>
      </c>
      <c r="AC13" s="320"/>
      <c r="AD13" s="321"/>
      <c r="AE13" s="319" t="s">
        <v>109</v>
      </c>
      <c r="AF13" s="320"/>
      <c r="AG13" s="321"/>
      <c r="AH13" s="319" t="s">
        <v>229</v>
      </c>
      <c r="AI13" s="320"/>
      <c r="AJ13" s="322"/>
      <c r="AK13" s="126" t="s">
        <v>12</v>
      </c>
      <c r="AL13" s="319" t="s">
        <v>110</v>
      </c>
      <c r="AM13" s="320"/>
      <c r="AN13" s="321"/>
      <c r="AO13" s="127" t="s">
        <v>113</v>
      </c>
      <c r="AP13" s="128" t="s">
        <v>16</v>
      </c>
    </row>
    <row r="14" spans="1:42" ht="12.75">
      <c r="A14" s="132" t="s">
        <v>13</v>
      </c>
      <c r="B14" s="207"/>
      <c r="C14" s="208"/>
      <c r="D14" s="209"/>
      <c r="E14" s="75">
        <v>9</v>
      </c>
      <c r="F14" s="76" t="s">
        <v>1</v>
      </c>
      <c r="G14" s="77">
        <v>6</v>
      </c>
      <c r="H14" s="78">
        <v>9</v>
      </c>
      <c r="I14" s="79" t="s">
        <v>1</v>
      </c>
      <c r="J14" s="68">
        <v>10</v>
      </c>
      <c r="K14" s="78">
        <v>8</v>
      </c>
      <c r="L14" s="79" t="s">
        <v>1</v>
      </c>
      <c r="M14" s="68">
        <v>10</v>
      </c>
      <c r="N14" s="78">
        <v>10</v>
      </c>
      <c r="O14" s="79" t="s">
        <v>1</v>
      </c>
      <c r="P14" s="80">
        <v>6</v>
      </c>
      <c r="Q14" s="89">
        <f>IF(E14&gt;G14,3,0)+IF(H14&gt;J14,3,0)+IF(K14&gt;M14,3,0)+IF(N14&gt;P14,3,0)+IF(E14=G14,1,0)+IF(H14=J14,1,0)+IF(K14=M14,1,0)+IF(N14=P14,1,0)</f>
        <v>6</v>
      </c>
      <c r="R14" s="66">
        <f>SUM(E14+H14+K14+N14)</f>
        <v>36</v>
      </c>
      <c r="S14" s="67" t="s">
        <v>1</v>
      </c>
      <c r="T14" s="68">
        <f>SUM(G14+J14+M14+P14)</f>
        <v>32</v>
      </c>
      <c r="U14" s="67">
        <f>R14-T14</f>
        <v>4</v>
      </c>
      <c r="V14" s="69" t="s">
        <v>3</v>
      </c>
      <c r="W14" s="74"/>
      <c r="X14" s="93" t="s">
        <v>73</v>
      </c>
      <c r="Y14" s="207"/>
      <c r="Z14" s="208"/>
      <c r="AA14" s="209"/>
      <c r="AB14" s="75">
        <v>7</v>
      </c>
      <c r="AC14" s="76" t="s">
        <v>1</v>
      </c>
      <c r="AD14" s="77">
        <v>8</v>
      </c>
      <c r="AE14" s="78">
        <v>5</v>
      </c>
      <c r="AF14" s="79" t="s">
        <v>1</v>
      </c>
      <c r="AG14" s="68">
        <v>4</v>
      </c>
      <c r="AH14" s="78">
        <v>5</v>
      </c>
      <c r="AI14" s="79" t="s">
        <v>1</v>
      </c>
      <c r="AJ14" s="80">
        <v>7</v>
      </c>
      <c r="AK14" s="89">
        <f>IF(AB14&gt;AD14,3,0)+IF(AE14&gt;AG14,3,0)+IF(AH14&gt;AJ14,3,0)+IF(AB14=AD14,1,0)+IF(AE14=AG14,1,0)+IF(AH14=AJ14,1,0)</f>
        <v>3</v>
      </c>
      <c r="AL14" s="66">
        <f>SUM(AB14+AE14+AH14)</f>
        <v>17</v>
      </c>
      <c r="AM14" s="67" t="s">
        <v>1</v>
      </c>
      <c r="AN14" s="68">
        <f>SUM(AA14+AD14+AG14+AJ14)</f>
        <v>19</v>
      </c>
      <c r="AO14" s="67">
        <f>AL14-AN14</f>
        <v>-2</v>
      </c>
      <c r="AP14" s="69" t="s">
        <v>118</v>
      </c>
    </row>
    <row r="15" spans="1:42" ht="12.75">
      <c r="A15" s="132" t="s">
        <v>6</v>
      </c>
      <c r="B15" s="75">
        <f>G14</f>
        <v>6</v>
      </c>
      <c r="C15" s="76" t="s">
        <v>1</v>
      </c>
      <c r="D15" s="77">
        <f>E14</f>
        <v>9</v>
      </c>
      <c r="E15" s="191"/>
      <c r="F15" s="191"/>
      <c r="G15" s="191"/>
      <c r="H15" s="78">
        <v>5</v>
      </c>
      <c r="I15" s="79" t="s">
        <v>1</v>
      </c>
      <c r="J15" s="68">
        <v>8</v>
      </c>
      <c r="K15" s="78">
        <v>11</v>
      </c>
      <c r="L15" s="79" t="s">
        <v>1</v>
      </c>
      <c r="M15" s="68">
        <v>7</v>
      </c>
      <c r="N15" s="78">
        <v>6</v>
      </c>
      <c r="O15" s="79" t="s">
        <v>1</v>
      </c>
      <c r="P15" s="80">
        <v>5</v>
      </c>
      <c r="Q15" s="89">
        <f>IF(B15&gt;D15,3,0)+IF(H15&gt;J15,3,0)+IF(K15&gt;M15,3,0)+IF(N15&gt;P15,3,0)+IF(H15=J15,1,0)+IF(K15=M15,1,0)+IF(N15=P15,1,0)+IF(B15=D15,1,0)</f>
        <v>6</v>
      </c>
      <c r="R15" s="66">
        <f>SUM(B15+H15+K15+N15)</f>
        <v>28</v>
      </c>
      <c r="S15" s="67" t="s">
        <v>1</v>
      </c>
      <c r="T15" s="68">
        <f>SUM(D15+J15+M15+P15)</f>
        <v>29</v>
      </c>
      <c r="U15" s="67">
        <f>R15-T15</f>
        <v>-1</v>
      </c>
      <c r="V15" s="69" t="s">
        <v>4</v>
      </c>
      <c r="W15" s="74"/>
      <c r="X15" s="93" t="s">
        <v>14</v>
      </c>
      <c r="Y15" s="75">
        <f>AD14</f>
        <v>8</v>
      </c>
      <c r="Z15" s="76" t="s">
        <v>1</v>
      </c>
      <c r="AA15" s="77">
        <f>AB14</f>
        <v>7</v>
      </c>
      <c r="AB15" s="191"/>
      <c r="AC15" s="191"/>
      <c r="AD15" s="191"/>
      <c r="AE15" s="78">
        <v>4</v>
      </c>
      <c r="AF15" s="79" t="s">
        <v>1</v>
      </c>
      <c r="AG15" s="68">
        <v>7</v>
      </c>
      <c r="AH15" s="78">
        <v>5</v>
      </c>
      <c r="AI15" s="79" t="s">
        <v>1</v>
      </c>
      <c r="AJ15" s="80">
        <v>3</v>
      </c>
      <c r="AK15" s="89">
        <f>IF(Y15&gt;AA15,3,0)+IF(AE15&gt;AG15,3,0)+IF(AH15&gt;AJ15,3,0)+IF(Y15=AA15,1,0)+IF(AE15=AG15,1,0)+IF(AH15=AJ15,1,0)</f>
        <v>6</v>
      </c>
      <c r="AL15" s="66">
        <f>SUM(Y15+AE15+AH15)</f>
        <v>17</v>
      </c>
      <c r="AM15" s="67" t="s">
        <v>1</v>
      </c>
      <c r="AN15" s="68">
        <f>SUM(AA15+AG15+AJ15)</f>
        <v>17</v>
      </c>
      <c r="AO15" s="67">
        <f>AL15-AN15</f>
        <v>0</v>
      </c>
      <c r="AP15" s="69" t="s">
        <v>115</v>
      </c>
    </row>
    <row r="16" spans="1:42" ht="14.25" customHeight="1">
      <c r="A16" s="130" t="s">
        <v>107</v>
      </c>
      <c r="B16" s="78">
        <v>10</v>
      </c>
      <c r="C16" s="79" t="s">
        <v>1</v>
      </c>
      <c r="D16" s="68">
        <v>9</v>
      </c>
      <c r="E16" s="78">
        <f>J15</f>
        <v>8</v>
      </c>
      <c r="F16" s="79" t="s">
        <v>1</v>
      </c>
      <c r="G16" s="68">
        <f>H15</f>
        <v>5</v>
      </c>
      <c r="H16" s="191"/>
      <c r="I16" s="191"/>
      <c r="J16" s="191"/>
      <c r="K16" s="75">
        <v>8</v>
      </c>
      <c r="L16" s="76" t="s">
        <v>1</v>
      </c>
      <c r="M16" s="77">
        <v>4</v>
      </c>
      <c r="N16" s="75">
        <v>7</v>
      </c>
      <c r="O16" s="76" t="s">
        <v>1</v>
      </c>
      <c r="P16" s="81">
        <v>6</v>
      </c>
      <c r="Q16" s="89">
        <f>IF(B16&gt;D16,3,0)+IF(E16&gt;G16,3,0)+IF(K16&gt;M16,3,0)+IF(N16&gt;P16,3,0)+IF(E16=G16,1,0)+IF(K16=M16,1,0)+IF(N16=P16,1,0)+IF(B16=D16,1,0)</f>
        <v>12</v>
      </c>
      <c r="R16" s="66">
        <f>SUM(E16+B16+K16+N16)</f>
        <v>33</v>
      </c>
      <c r="S16" s="67" t="s">
        <v>1</v>
      </c>
      <c r="T16" s="68">
        <f>SUM(G16+D16+M16+P16)</f>
        <v>24</v>
      </c>
      <c r="U16" s="67">
        <f>R16-T16</f>
        <v>9</v>
      </c>
      <c r="V16" s="69" t="s">
        <v>2</v>
      </c>
      <c r="W16" s="74"/>
      <c r="X16" s="93" t="s">
        <v>109</v>
      </c>
      <c r="Y16" s="78">
        <f>AG14</f>
        <v>4</v>
      </c>
      <c r="Z16" s="79" t="s">
        <v>1</v>
      </c>
      <c r="AA16" s="68">
        <f>AE14</f>
        <v>5</v>
      </c>
      <c r="AB16" s="78">
        <f>AG15</f>
        <v>7</v>
      </c>
      <c r="AC16" s="79" t="s">
        <v>1</v>
      </c>
      <c r="AD16" s="68">
        <f>AE15</f>
        <v>4</v>
      </c>
      <c r="AE16" s="191"/>
      <c r="AF16" s="191"/>
      <c r="AG16" s="191"/>
      <c r="AH16" s="75">
        <v>3</v>
      </c>
      <c r="AI16" s="76" t="s">
        <v>1</v>
      </c>
      <c r="AJ16" s="81">
        <v>3</v>
      </c>
      <c r="AK16" s="89">
        <f>IF(AB16&gt;AD16,3,0)+IF(Y16&gt;AA16,3,0)+IF(AH16&gt;AJ16,3,0)+IF(AB16=AD16,1,0)+IF(Y16=AA16,1,0)+IF(AH16=AJ16,1,0)</f>
        <v>4</v>
      </c>
      <c r="AL16" s="66">
        <f>SUM(Y16+AB16+AH16)</f>
        <v>14</v>
      </c>
      <c r="AM16" s="67" t="s">
        <v>1</v>
      </c>
      <c r="AN16" s="68">
        <f>SUM(AA16+AD16+AJ16)</f>
        <v>12</v>
      </c>
      <c r="AO16" s="67">
        <f>AL16-AN16</f>
        <v>2</v>
      </c>
      <c r="AP16" s="69" t="s">
        <v>116</v>
      </c>
    </row>
    <row r="17" spans="1:42" ht="13.5" thickBot="1">
      <c r="A17" s="130" t="s">
        <v>265</v>
      </c>
      <c r="B17" s="78">
        <f>M14</f>
        <v>10</v>
      </c>
      <c r="C17" s="79" t="s">
        <v>1</v>
      </c>
      <c r="D17" s="68">
        <f>K14</f>
        <v>8</v>
      </c>
      <c r="E17" s="82">
        <f>M15</f>
        <v>7</v>
      </c>
      <c r="F17" s="82" t="s">
        <v>1</v>
      </c>
      <c r="G17" s="74">
        <f>K15</f>
        <v>11</v>
      </c>
      <c r="H17" s="75">
        <v>4</v>
      </c>
      <c r="I17" s="76" t="s">
        <v>1</v>
      </c>
      <c r="J17" s="77">
        <v>8</v>
      </c>
      <c r="K17" s="191"/>
      <c r="L17" s="191"/>
      <c r="M17" s="191"/>
      <c r="N17" s="75">
        <v>10</v>
      </c>
      <c r="O17" s="76" t="s">
        <v>1</v>
      </c>
      <c r="P17" s="81">
        <v>7</v>
      </c>
      <c r="Q17" s="89">
        <f>IF(B17&gt;D17,3,0)+IF(E17&gt;G17,3,0)+IF(H17&gt;J17,3,0)+IF(N17&gt;P17,3,0)+IF(E17=G17,1,0)+IF(H17=J17,1,0)+IF(N17=P17,1,0)+IF(B17=D17,1,0)</f>
        <v>6</v>
      </c>
      <c r="R17" s="66">
        <f>SUM(E17+H17+B17+N17)</f>
        <v>31</v>
      </c>
      <c r="S17" s="67" t="s">
        <v>1</v>
      </c>
      <c r="T17" s="68">
        <f>SUM(G17+J17+D17+P17)</f>
        <v>34</v>
      </c>
      <c r="U17" s="67">
        <f>R17-T17</f>
        <v>-3</v>
      </c>
      <c r="V17" s="69" t="s">
        <v>5</v>
      </c>
      <c r="W17" s="74"/>
      <c r="X17" s="94" t="s">
        <v>108</v>
      </c>
      <c r="Y17" s="83">
        <f>AJ14</f>
        <v>7</v>
      </c>
      <c r="Z17" s="84" t="s">
        <v>1</v>
      </c>
      <c r="AA17" s="72">
        <f>AH14</f>
        <v>5</v>
      </c>
      <c r="AB17" s="83">
        <f>AJ15</f>
        <v>3</v>
      </c>
      <c r="AC17" s="84" t="s">
        <v>1</v>
      </c>
      <c r="AD17" s="72">
        <f>AH15</f>
        <v>5</v>
      </c>
      <c r="AE17" s="85">
        <f>AJ16</f>
        <v>3</v>
      </c>
      <c r="AF17" s="86" t="s">
        <v>1</v>
      </c>
      <c r="AG17" s="87">
        <f>AH16</f>
        <v>3</v>
      </c>
      <c r="AH17" s="189"/>
      <c r="AI17" s="189"/>
      <c r="AJ17" s="190"/>
      <c r="AK17" s="90">
        <f>IF(AB17&gt;AD17,3,0)+IF(AE17&gt;AG17,3,0)+IF(Y17&gt;AA17,3,0)+IF(AB17=AD17,1,0)+IF(AE17=AG17,1,0)+IF(Y17=AA17,1,0)</f>
        <v>4</v>
      </c>
      <c r="AL17" s="70">
        <f>SUM(Y17+AB17+AE17)</f>
        <v>13</v>
      </c>
      <c r="AM17" s="71" t="s">
        <v>1</v>
      </c>
      <c r="AN17" s="72">
        <f>SUM(AA17+AD17+AG17)</f>
        <v>13</v>
      </c>
      <c r="AO17" s="71">
        <f>AL17-AN17</f>
        <v>0</v>
      </c>
      <c r="AP17" s="73" t="s">
        <v>117</v>
      </c>
    </row>
    <row r="18" spans="1:42" ht="13.5" thickBot="1">
      <c r="A18" s="131" t="s">
        <v>114</v>
      </c>
      <c r="B18" s="83">
        <f>P14</f>
        <v>6</v>
      </c>
      <c r="C18" s="84" t="s">
        <v>1</v>
      </c>
      <c r="D18" s="72">
        <f>N14</f>
        <v>10</v>
      </c>
      <c r="E18" s="83">
        <f>P15</f>
        <v>5</v>
      </c>
      <c r="F18" s="84" t="s">
        <v>1</v>
      </c>
      <c r="G18" s="72">
        <f>N15</f>
        <v>6</v>
      </c>
      <c r="H18" s="172">
        <f>P16</f>
        <v>6</v>
      </c>
      <c r="I18" s="172" t="s">
        <v>1</v>
      </c>
      <c r="J18" s="173">
        <f>N16</f>
        <v>7</v>
      </c>
      <c r="K18" s="85">
        <f>P17</f>
        <v>7</v>
      </c>
      <c r="L18" s="86" t="s">
        <v>1</v>
      </c>
      <c r="M18" s="87">
        <f>N17</f>
        <v>10</v>
      </c>
      <c r="N18" s="189"/>
      <c r="O18" s="189"/>
      <c r="P18" s="190"/>
      <c r="Q18" s="90">
        <f>IF(B18&gt;D18,3,0)+IF(E18&gt;G18,3,0)+IF(K18&gt;M18,3,0)+IF(H18&gt;J18,3,0)+IF(E18=G18,1,0)+IF(K18=M18,1,0)+IF(H18=J18,1,0)+IF(B18=D18,1,0)</f>
        <v>0</v>
      </c>
      <c r="R18" s="70">
        <f>SUM(E18+H18+K18+B18)</f>
        <v>24</v>
      </c>
      <c r="S18" s="71" t="s">
        <v>1</v>
      </c>
      <c r="T18" s="72">
        <f>SUM(G18+J18+M18+D18)</f>
        <v>33</v>
      </c>
      <c r="U18" s="71">
        <f>R18-T18</f>
        <v>-9</v>
      </c>
      <c r="V18" s="73" t="s">
        <v>10</v>
      </c>
      <c r="W18" s="74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82"/>
      <c r="AL18" s="61"/>
      <c r="AM18" s="61"/>
      <c r="AN18" s="61"/>
      <c r="AO18" s="91"/>
      <c r="AP18" s="61"/>
    </row>
    <row r="19" s="155" customFormat="1" ht="12.75"/>
    <row r="20" s="155" customFormat="1" ht="12.75"/>
    <row r="21" s="155" customFormat="1" ht="12.75"/>
    <row r="22" spans="2:42" ht="13.5" thickBot="1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91"/>
      <c r="R22" s="61"/>
      <c r="S22" s="61"/>
      <c r="T22" s="61"/>
      <c r="U22" s="91"/>
      <c r="V22" s="61"/>
      <c r="W22" s="74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91"/>
      <c r="AL22" s="61"/>
      <c r="AM22" s="61"/>
      <c r="AN22" s="61"/>
      <c r="AO22" s="91"/>
      <c r="AP22" s="61"/>
    </row>
    <row r="23" spans="1:42" ht="13.5" thickBot="1">
      <c r="A23" s="187"/>
      <c r="C23" s="62" t="s">
        <v>164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91"/>
      <c r="R23" s="61"/>
      <c r="S23" s="61"/>
      <c r="T23" s="61"/>
      <c r="U23" s="91"/>
      <c r="V23" s="61"/>
      <c r="W23" s="74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91"/>
      <c r="AL23" s="61"/>
      <c r="AM23" s="61"/>
      <c r="AN23" s="61"/>
      <c r="AO23" s="91"/>
      <c r="AP23" s="61"/>
    </row>
    <row r="24" spans="5:42" ht="13.5" thickBot="1"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91"/>
      <c r="R24" s="61"/>
      <c r="S24" s="61"/>
      <c r="T24" s="61"/>
      <c r="U24" s="91"/>
      <c r="V24" s="61"/>
      <c r="W24" s="74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91"/>
      <c r="AL24" s="61"/>
      <c r="AM24" s="61"/>
      <c r="AN24" s="61"/>
      <c r="AO24" s="91"/>
      <c r="AP24" s="61"/>
    </row>
    <row r="25" spans="1:42" ht="13.5" thickBot="1">
      <c r="A25" s="188"/>
      <c r="C25" s="62" t="s">
        <v>166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91"/>
      <c r="R25" s="61"/>
      <c r="S25" s="61"/>
      <c r="T25" s="61"/>
      <c r="U25" s="91"/>
      <c r="V25" s="61"/>
      <c r="W25" s="74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91"/>
      <c r="AL25" s="61"/>
      <c r="AM25" s="61"/>
      <c r="AN25" s="61"/>
      <c r="AO25" s="91"/>
      <c r="AP25" s="61"/>
    </row>
    <row r="26" s="232" customFormat="1" ht="12.75"/>
    <row r="27" s="232" customFormat="1" ht="12.75"/>
    <row r="28" s="232" customFormat="1" ht="12.75"/>
    <row r="29" s="232" customFormat="1" ht="12.75"/>
    <row r="30" s="232" customFormat="1" ht="12.75"/>
    <row r="31" s="232" customFormat="1" ht="12.75"/>
    <row r="32" s="232" customFormat="1" ht="12.75"/>
    <row r="33" s="232" customFormat="1" ht="12.75"/>
    <row r="34" s="232" customFormat="1" ht="12.75"/>
    <row r="35" s="232" customFormat="1" ht="12.75"/>
    <row r="36" s="232" customFormat="1" ht="12.75"/>
    <row r="37" s="232" customFormat="1" ht="12.75"/>
    <row r="38" s="232" customFormat="1" ht="12.75"/>
    <row r="39" s="232" customFormat="1" ht="12.75"/>
    <row r="40" s="232" customFormat="1" ht="12.75"/>
    <row r="41" s="232" customFormat="1" ht="12.75"/>
    <row r="42" s="232" customFormat="1" ht="12.75"/>
    <row r="43" s="232" customFormat="1" ht="12.75"/>
    <row r="44" s="232" customFormat="1" ht="12.75"/>
    <row r="45" s="232" customFormat="1" ht="12.75"/>
    <row r="46" s="232" customFormat="1" ht="12.75"/>
    <row r="47" s="232" customFormat="1" ht="12.75"/>
    <row r="48" s="232" customFormat="1" ht="12.75"/>
    <row r="49" s="232" customFormat="1" ht="12.75"/>
    <row r="50" s="232" customFormat="1" ht="12.75"/>
    <row r="51" s="232" customFormat="1" ht="12.75"/>
    <row r="52" s="232" customFormat="1" ht="12.75"/>
    <row r="53" s="232" customFormat="1" ht="12.75"/>
    <row r="54" s="232" customFormat="1" ht="12.75"/>
    <row r="55" s="232" customFormat="1" ht="12.75"/>
    <row r="56" s="232" customFormat="1" ht="12.75"/>
    <row r="57" s="232" customFormat="1" ht="12.75"/>
    <row r="58" s="232" customFormat="1" ht="12.75"/>
    <row r="59" s="232" customFormat="1" ht="12.75"/>
    <row r="60" s="232" customFormat="1" ht="12.75"/>
    <row r="61" s="232" customFormat="1" ht="12.75"/>
    <row r="62" s="232" customFormat="1" ht="12.75"/>
    <row r="63" s="232" customFormat="1" ht="12.75"/>
    <row r="64" s="232" customFormat="1" ht="12.75"/>
    <row r="65" s="232" customFormat="1" ht="12.75"/>
    <row r="66" s="232" customFormat="1" ht="12.75"/>
    <row r="67" s="232" customFormat="1" ht="12.75"/>
    <row r="68" s="232" customFormat="1" ht="12.75"/>
    <row r="69" s="232" customFormat="1" ht="12.75"/>
    <row r="70" s="232" customFormat="1" ht="12.75"/>
    <row r="71" s="232" customFormat="1" ht="12.75"/>
    <row r="72" s="232" customFormat="1" ht="12.75"/>
    <row r="73" s="232" customFormat="1" ht="12.75"/>
    <row r="74" s="232" customFormat="1" ht="12.75"/>
    <row r="75" s="232" customFormat="1" ht="12.75"/>
    <row r="76" s="232" customFormat="1" ht="12.75"/>
    <row r="77" s="232" customFormat="1" ht="12.75"/>
    <row r="78" s="232" customFormat="1" ht="12.75"/>
    <row r="79" s="232" customFormat="1" ht="12.75"/>
    <row r="80" s="232" customFormat="1" ht="12.75"/>
    <row r="81" s="232" customFormat="1" ht="12.75"/>
    <row r="82" s="232" customFormat="1" ht="12.75"/>
    <row r="83" s="232" customFormat="1" ht="12.75"/>
    <row r="84" s="232" customFormat="1" ht="12.75"/>
    <row r="85" s="232" customFormat="1" ht="12.75"/>
    <row r="86" s="232" customFormat="1" ht="12.75"/>
    <row r="87" s="232" customFormat="1" ht="12.75"/>
    <row r="88" s="232" customFormat="1" ht="12.75"/>
    <row r="89" s="232" customFormat="1" ht="12.75"/>
    <row r="90" s="232" customFormat="1" ht="12.75"/>
    <row r="91" s="232" customFormat="1" ht="12.75"/>
    <row r="92" s="232" customFormat="1" ht="12.75"/>
    <row r="93" s="232" customFormat="1" ht="12.75"/>
    <row r="94" s="232" customFormat="1" ht="12.75"/>
    <row r="95" s="232" customFormat="1" ht="12.75"/>
    <row r="96" s="232" customFormat="1" ht="12.75"/>
    <row r="97" s="232" customFormat="1" ht="12.75"/>
    <row r="98" s="232" customFormat="1" ht="12.75"/>
    <row r="99" s="232" customFormat="1" ht="12.75"/>
    <row r="100" s="232" customFormat="1" ht="12.75"/>
    <row r="101" s="232" customFormat="1" ht="12.75"/>
    <row r="102" s="232" customFormat="1" ht="12.75"/>
    <row r="103" s="232" customFormat="1" ht="12.75"/>
    <row r="104" s="232" customFormat="1" ht="12.75"/>
    <row r="105" s="232" customFormat="1" ht="12.75"/>
    <row r="106" s="232" customFormat="1" ht="12.75"/>
    <row r="107" s="232" customFormat="1" ht="12.75"/>
    <row r="108" s="232" customFormat="1" ht="12.75"/>
    <row r="109" s="232" customFormat="1" ht="12.75"/>
    <row r="110" s="232" customFormat="1" ht="12.75"/>
    <row r="111" s="232" customFormat="1" ht="12.75"/>
    <row r="112" s="232" customFormat="1" ht="12.75"/>
    <row r="113" s="232" customFormat="1" ht="12.75"/>
    <row r="114" s="232" customFormat="1" ht="12.75"/>
    <row r="115" s="232" customFormat="1" ht="12.75"/>
    <row r="116" s="232" customFormat="1" ht="12.75"/>
    <row r="117" s="232" customFormat="1" ht="12.75"/>
    <row r="118" s="232" customFormat="1" ht="12.75"/>
    <row r="119" s="232" customFormat="1" ht="12.75"/>
    <row r="120" s="232" customFormat="1" ht="12.75"/>
    <row r="121" s="232" customFormat="1" ht="12.75"/>
    <row r="122" s="232" customFormat="1" ht="12.75"/>
    <row r="123" s="232" customFormat="1" ht="12.75"/>
    <row r="124" s="232" customFormat="1" ht="12.75"/>
    <row r="125" s="232" customFormat="1" ht="12.75"/>
    <row r="126" s="232" customFormat="1" ht="12.75"/>
    <row r="127" s="232" customFormat="1" ht="12.75"/>
    <row r="128" s="232" customFormat="1" ht="12.75"/>
    <row r="129" s="232" customFormat="1" ht="12.75"/>
    <row r="130" s="232" customFormat="1" ht="12.75"/>
    <row r="131" s="232" customFormat="1" ht="12.75"/>
    <row r="132" s="232" customFormat="1" ht="12.75"/>
    <row r="133" s="232" customFormat="1" ht="12.75"/>
    <row r="134" s="232" customFormat="1" ht="12.75"/>
    <row r="135" s="232" customFormat="1" ht="12.75"/>
    <row r="136" s="232" customFormat="1" ht="12.75"/>
    <row r="137" s="232" customFormat="1" ht="12.75"/>
    <row r="138" s="232" customFormat="1" ht="12.75"/>
    <row r="139" s="232" customFormat="1" ht="12.75"/>
    <row r="140" s="232" customFormat="1" ht="12.75"/>
    <row r="141" s="232" customFormat="1" ht="12.75"/>
    <row r="142" s="232" customFormat="1" ht="12.75"/>
    <row r="143" s="232" customFormat="1" ht="12.75"/>
    <row r="144" s="232" customFormat="1" ht="12.75"/>
    <row r="145" s="232" customFormat="1" ht="12.75"/>
    <row r="146" s="232" customFormat="1" ht="12.75"/>
    <row r="147" s="232" customFormat="1" ht="12.75"/>
    <row r="148" s="232" customFormat="1" ht="12.75"/>
    <row r="149" s="232" customFormat="1" ht="12.75"/>
    <row r="150" s="232" customFormat="1" ht="12.75"/>
    <row r="151" s="232" customFormat="1" ht="12.75"/>
    <row r="152" s="232" customFormat="1" ht="12.75"/>
    <row r="153" s="232" customFormat="1" ht="12.75"/>
    <row r="154" s="232" customFormat="1" ht="12.75"/>
    <row r="155" s="232" customFormat="1" ht="12.75"/>
    <row r="156" s="232" customFormat="1" ht="12.75"/>
    <row r="157" s="232" customFormat="1" ht="12.75"/>
    <row r="158" s="232" customFormat="1" ht="12.75"/>
    <row r="159" s="232" customFormat="1" ht="12.75"/>
    <row r="160" s="232" customFormat="1" ht="12.75"/>
    <row r="161" s="232" customFormat="1" ht="12.75"/>
    <row r="162" s="232" customFormat="1" ht="12.75"/>
    <row r="163" s="232" customFormat="1" ht="12.75"/>
    <row r="164" s="232" customFormat="1" ht="12.75"/>
    <row r="165" s="232" customFormat="1" ht="12.75"/>
    <row r="166" s="232" customFormat="1" ht="12.75"/>
    <row r="167" s="232" customFormat="1" ht="12.75"/>
    <row r="168" s="232" customFormat="1" ht="12.75"/>
    <row r="169" s="232" customFormat="1" ht="12.75"/>
    <row r="170" s="232" customFormat="1" ht="12.75"/>
    <row r="171" s="232" customFormat="1" ht="12.75"/>
    <row r="172" s="232" customFormat="1" ht="12.75"/>
    <row r="173" s="232" customFormat="1" ht="12.75"/>
    <row r="174" s="232" customFormat="1" ht="12.75"/>
    <row r="175" s="232" customFormat="1" ht="12.75"/>
    <row r="176" s="232" customFormat="1" ht="12.75"/>
    <row r="177" s="232" customFormat="1" ht="12.75"/>
    <row r="178" s="232" customFormat="1" ht="12.75"/>
    <row r="179" s="232" customFormat="1" ht="12.75"/>
    <row r="180" s="232" customFormat="1" ht="12.75"/>
    <row r="181" s="232" customFormat="1" ht="12.75"/>
    <row r="182" s="232" customFormat="1" ht="12.75"/>
    <row r="183" s="232" customFormat="1" ht="12.75"/>
    <row r="184" s="232" customFormat="1" ht="12.75"/>
    <row r="185" s="232" customFormat="1" ht="12.75"/>
    <row r="186" s="232" customFormat="1" ht="12.75"/>
    <row r="187" s="232" customFormat="1" ht="12.75"/>
    <row r="188" s="232" customFormat="1" ht="12.75"/>
    <row r="189" s="232" customFormat="1" ht="12.75"/>
    <row r="190" s="232" customFormat="1" ht="12.75"/>
    <row r="191" s="232" customFormat="1" ht="12.75"/>
    <row r="192" s="232" customFormat="1" ht="12.75"/>
    <row r="193" s="232" customFormat="1" ht="12.75"/>
    <row r="194" s="232" customFormat="1" ht="12.75"/>
    <row r="195" s="232" customFormat="1" ht="12.75"/>
    <row r="196" s="232" customFormat="1" ht="12.75"/>
    <row r="197" s="232" customFormat="1" ht="12.75"/>
    <row r="198" s="232" customFormat="1" ht="12.75"/>
    <row r="199" s="232" customFormat="1" ht="12.75"/>
    <row r="200" s="232" customFormat="1" ht="12.75"/>
    <row r="201" s="232" customFormat="1" ht="12.75"/>
    <row r="202" s="232" customFormat="1" ht="12.75"/>
    <row r="203" s="232" customFormat="1" ht="12.75"/>
    <row r="204" s="232" customFormat="1" ht="12.75"/>
    <row r="205" s="232" customFormat="1" ht="12.75"/>
    <row r="206" s="232" customFormat="1" ht="12.75"/>
    <row r="207" s="232" customFormat="1" ht="12.75"/>
    <row r="208" s="232" customFormat="1" ht="12.75"/>
    <row r="209" s="232" customFormat="1" ht="12.75"/>
    <row r="210" s="232" customFormat="1" ht="12.75"/>
    <row r="211" s="232" customFormat="1" ht="12.75"/>
    <row r="212" s="232" customFormat="1" ht="12.75"/>
    <row r="213" s="232" customFormat="1" ht="12.75"/>
    <row r="214" s="232" customFormat="1" ht="12.75"/>
    <row r="215" s="232" customFormat="1" ht="12.75"/>
    <row r="216" s="232" customFormat="1" ht="12.75"/>
    <row r="217" s="232" customFormat="1" ht="12.75"/>
    <row r="218" s="232" customFormat="1" ht="12.75"/>
    <row r="219" s="232" customFormat="1" ht="12.75"/>
    <row r="220" s="232" customFormat="1" ht="12.75"/>
    <row r="221" s="232" customFormat="1" ht="12.75"/>
    <row r="222" s="232" customFormat="1" ht="12.75"/>
    <row r="223" s="232" customFormat="1" ht="12.75"/>
    <row r="224" s="232" customFormat="1" ht="12.75"/>
    <row r="225" s="232" customFormat="1" ht="12.75"/>
    <row r="226" s="232" customFormat="1" ht="12.75"/>
    <row r="227" s="232" customFormat="1" ht="12.75"/>
    <row r="228" s="232" customFormat="1" ht="12.75"/>
    <row r="229" s="232" customFormat="1" ht="12.75"/>
    <row r="230" s="232" customFormat="1" ht="12.75"/>
    <row r="231" s="232" customFormat="1" ht="12.75"/>
    <row r="232" s="232" customFormat="1" ht="12.75"/>
    <row r="233" s="232" customFormat="1" ht="12.75"/>
    <row r="234" s="232" customFormat="1" ht="12.75"/>
    <row r="235" s="232" customFormat="1" ht="12.75"/>
    <row r="236" s="232" customFormat="1" ht="12.75"/>
    <row r="237" s="232" customFormat="1" ht="12.75"/>
    <row r="238" s="232" customFormat="1" ht="12.75"/>
    <row r="239" s="232" customFormat="1" ht="12.75"/>
    <row r="240" s="232" customFormat="1" ht="12.75"/>
    <row r="241" s="232" customFormat="1" ht="12.75"/>
    <row r="242" s="232" customFormat="1" ht="12.75"/>
    <row r="243" s="232" customFormat="1" ht="12.75"/>
    <row r="244" s="232" customFormat="1" ht="12.75"/>
    <row r="245" s="232" customFormat="1" ht="12.75"/>
    <row r="246" s="232" customFormat="1" ht="12.75"/>
    <row r="247" s="232" customFormat="1" ht="12.75"/>
    <row r="248" s="232" customFormat="1" ht="12.75"/>
    <row r="249" s="232" customFormat="1" ht="12.75"/>
    <row r="250" s="232" customFormat="1" ht="12.75"/>
    <row r="251" s="232" customFormat="1" ht="12.75"/>
    <row r="252" s="232" customFormat="1" ht="12.75"/>
    <row r="253" s="232" customFormat="1" ht="12.75"/>
    <row r="254" s="232" customFormat="1" ht="12.75"/>
    <row r="255" s="232" customFormat="1" ht="12.75"/>
    <row r="256" s="232" customFormat="1" ht="12.75"/>
    <row r="257" s="232" customFormat="1" ht="12.75"/>
    <row r="258" s="232" customFormat="1" ht="12.75"/>
    <row r="259" s="232" customFormat="1" ht="12.75"/>
    <row r="260" s="232" customFormat="1" ht="12.75"/>
    <row r="261" s="232" customFormat="1" ht="12.75"/>
    <row r="262" s="232" customFormat="1" ht="12.75"/>
    <row r="263" s="232" customFormat="1" ht="12.75"/>
    <row r="264" s="232" customFormat="1" ht="12.75"/>
    <row r="265" s="232" customFormat="1" ht="12.75"/>
    <row r="266" s="232" customFormat="1" ht="12.75"/>
    <row r="267" s="232" customFormat="1" ht="12.75"/>
    <row r="268" s="232" customFormat="1" ht="12.75"/>
    <row r="269" s="232" customFormat="1" ht="12.75"/>
    <row r="270" s="232" customFormat="1" ht="12.75"/>
    <row r="271" s="232" customFormat="1" ht="12.75"/>
    <row r="272" s="232" customFormat="1" ht="12.75"/>
    <row r="273" s="232" customFormat="1" ht="12.75"/>
    <row r="274" s="232" customFormat="1" ht="12.75"/>
    <row r="275" s="232" customFormat="1" ht="12.75"/>
    <row r="276" s="232" customFormat="1" ht="12.75"/>
    <row r="277" s="232" customFormat="1" ht="12.75"/>
    <row r="278" s="232" customFormat="1" ht="12.75"/>
    <row r="279" s="232" customFormat="1" ht="12.75"/>
    <row r="280" s="232" customFormat="1" ht="12.75"/>
    <row r="281" s="232" customFormat="1" ht="12.75"/>
    <row r="282" s="232" customFormat="1" ht="12.75"/>
    <row r="283" s="232" customFormat="1" ht="12.75"/>
    <row r="284" s="232" customFormat="1" ht="12.75"/>
    <row r="285" s="232" customFormat="1" ht="12.75"/>
    <row r="286" s="232" customFormat="1" ht="12.75"/>
    <row r="287" s="232" customFormat="1" ht="12.75"/>
    <row r="288" s="232" customFormat="1" ht="12.75"/>
    <row r="289" s="232" customFormat="1" ht="12.75"/>
    <row r="290" s="232" customFormat="1" ht="12.75"/>
    <row r="291" s="232" customFormat="1" ht="12.75"/>
    <row r="292" s="232" customFormat="1" ht="12.75"/>
    <row r="293" s="232" customFormat="1" ht="12.75"/>
    <row r="294" s="232" customFormat="1" ht="12.75"/>
    <row r="295" s="232" customFormat="1" ht="12.75"/>
    <row r="296" s="232" customFormat="1" ht="12.75"/>
    <row r="297" s="232" customFormat="1" ht="12.75"/>
    <row r="298" s="232" customFormat="1" ht="12.75"/>
    <row r="299" s="232" customFormat="1" ht="12.75"/>
    <row r="300" s="232" customFormat="1" ht="12.75"/>
    <row r="301" s="232" customFormat="1" ht="12.75"/>
    <row r="302" s="232" customFormat="1" ht="12.75"/>
    <row r="303" s="232" customFormat="1" ht="12.75"/>
    <row r="304" s="232" customFormat="1" ht="12.75"/>
    <row r="305" s="232" customFormat="1" ht="12.75"/>
    <row r="306" s="232" customFormat="1" ht="12.75"/>
    <row r="307" s="232" customFormat="1" ht="12.75"/>
    <row r="308" s="232" customFormat="1" ht="12.75"/>
    <row r="309" s="232" customFormat="1" ht="12.75"/>
    <row r="310" s="232" customFormat="1" ht="12.75"/>
    <row r="311" s="232" customFormat="1" ht="12.75"/>
    <row r="312" s="232" customFormat="1" ht="12.75"/>
    <row r="313" s="232" customFormat="1" ht="12.75"/>
    <row r="314" s="232" customFormat="1" ht="12.75"/>
    <row r="315" s="232" customFormat="1" ht="12.75"/>
    <row r="316" s="232" customFormat="1" ht="12.75"/>
    <row r="317" s="232" customFormat="1" ht="12.75"/>
    <row r="318" s="232" customFormat="1" ht="12.75"/>
    <row r="319" s="232" customFormat="1" ht="12.75"/>
    <row r="320" s="232" customFormat="1" ht="12.75"/>
    <row r="321" s="232" customFormat="1" ht="12.75"/>
    <row r="322" s="232" customFormat="1" ht="12.75"/>
    <row r="323" s="232" customFormat="1" ht="12.75"/>
    <row r="324" s="232" customFormat="1" ht="12.75"/>
    <row r="325" s="232" customFormat="1" ht="12.75"/>
    <row r="326" s="232" customFormat="1" ht="12.75"/>
    <row r="327" s="232" customFormat="1" ht="12.75"/>
    <row r="328" s="232" customFormat="1" ht="12.75"/>
    <row r="329" s="232" customFormat="1" ht="12.75"/>
    <row r="330" s="232" customFormat="1" ht="12.75"/>
    <row r="331" s="232" customFormat="1" ht="12.75"/>
    <row r="332" s="232" customFormat="1" ht="12.75"/>
    <row r="333" s="232" customFormat="1" ht="12.75"/>
    <row r="334" s="232" customFormat="1" ht="12.75"/>
    <row r="335" s="232" customFormat="1" ht="12.75"/>
    <row r="336" s="232" customFormat="1" ht="12.75"/>
    <row r="337" s="232" customFormat="1" ht="12.75"/>
    <row r="338" s="232" customFormat="1" ht="12.75"/>
    <row r="339" s="232" customFormat="1" ht="12.75"/>
    <row r="340" s="232" customFormat="1" ht="12.75"/>
    <row r="341" s="232" customFormat="1" ht="12.75"/>
    <row r="342" s="232" customFormat="1" ht="12.75"/>
    <row r="343" s="232" customFormat="1" ht="12.75"/>
    <row r="344" s="232" customFormat="1" ht="12.75"/>
    <row r="345" s="232" customFormat="1" ht="12.75"/>
    <row r="346" s="232" customFormat="1" ht="12.75"/>
    <row r="347" s="232" customFormat="1" ht="12.75"/>
    <row r="348" s="232" customFormat="1" ht="12.75"/>
    <row r="349" s="232" customFormat="1" ht="12.75"/>
    <row r="350" s="232" customFormat="1" ht="12.75"/>
    <row r="351" s="232" customFormat="1" ht="12.75"/>
    <row r="352" s="232" customFormat="1" ht="12.75"/>
    <row r="353" s="232" customFormat="1" ht="12.75"/>
    <row r="354" s="232" customFormat="1" ht="12.75"/>
    <row r="355" s="232" customFormat="1" ht="12.75"/>
    <row r="356" s="232" customFormat="1" ht="12.75"/>
    <row r="357" s="232" customFormat="1" ht="12.75"/>
    <row r="358" s="232" customFormat="1" ht="12.75"/>
    <row r="359" s="232" customFormat="1" ht="12.75"/>
    <row r="360" s="232" customFormat="1" ht="12.75"/>
    <row r="361" s="232" customFormat="1" ht="12.75"/>
    <row r="362" s="232" customFormat="1" ht="12.75"/>
    <row r="363" s="232" customFormat="1" ht="12.75"/>
    <row r="364" s="232" customFormat="1" ht="12.75"/>
    <row r="365" s="232" customFormat="1" ht="12.75"/>
    <row r="366" s="232" customFormat="1" ht="12.75"/>
    <row r="367" s="232" customFormat="1" ht="12.75"/>
    <row r="368" s="232" customFormat="1" ht="12.75"/>
    <row r="369" s="232" customFormat="1" ht="12.75"/>
    <row r="370" s="232" customFormat="1" ht="12.75"/>
    <row r="371" s="232" customFormat="1" ht="12.75"/>
    <row r="372" s="232" customFormat="1" ht="12.75"/>
    <row r="373" s="232" customFormat="1" ht="12.75"/>
    <row r="374" s="232" customFormat="1" ht="12.75"/>
    <row r="375" s="232" customFormat="1" ht="12.75"/>
    <row r="376" s="232" customFormat="1" ht="12.75"/>
    <row r="377" s="232" customFormat="1" ht="12.75"/>
    <row r="378" s="232" customFormat="1" ht="12.75"/>
    <row r="379" s="232" customFormat="1" ht="12.75"/>
    <row r="380" s="232" customFormat="1" ht="12.75"/>
    <row r="381" s="232" customFormat="1" ht="12.75"/>
    <row r="382" s="232" customFormat="1" ht="12.75"/>
    <row r="383" s="232" customFormat="1" ht="12.75"/>
    <row r="384" s="232" customFormat="1" ht="12.75"/>
    <row r="385" s="232" customFormat="1" ht="12.75"/>
    <row r="386" s="232" customFormat="1" ht="12.75"/>
    <row r="387" s="232" customFormat="1" ht="12.75"/>
    <row r="388" s="232" customFormat="1" ht="12.75"/>
    <row r="389" s="232" customFormat="1" ht="12.75"/>
    <row r="390" s="232" customFormat="1" ht="12.75"/>
    <row r="391" s="232" customFormat="1" ht="12.75"/>
    <row r="392" s="232" customFormat="1" ht="12.75"/>
    <row r="393" s="232" customFormat="1" ht="12.75"/>
    <row r="394" s="232" customFormat="1" ht="12.75"/>
    <row r="395" s="232" customFormat="1" ht="12.75"/>
    <row r="396" s="232" customFormat="1" ht="12.75"/>
    <row r="397" spans="43:44" ht="12.75">
      <c r="AQ397" s="63"/>
      <c r="AR397" s="63"/>
    </row>
    <row r="398" spans="43:44" ht="12.75">
      <c r="AQ398" s="63"/>
      <c r="AR398" s="63"/>
    </row>
    <row r="399" spans="43:44" ht="12.75">
      <c r="AQ399" s="63"/>
      <c r="AR399" s="63"/>
    </row>
    <row r="400" spans="43:44" ht="12.75">
      <c r="AQ400" s="63"/>
      <c r="AR400" s="63"/>
    </row>
    <row r="401" spans="43:44" ht="12.75">
      <c r="AQ401" s="63"/>
      <c r="AR401" s="63"/>
    </row>
    <row r="402" spans="43:44" ht="12.75">
      <c r="AQ402" s="63"/>
      <c r="AR402" s="63"/>
    </row>
    <row r="403" spans="43:44" ht="12.75">
      <c r="AQ403" s="63"/>
      <c r="AR403" s="63"/>
    </row>
    <row r="404" spans="43:44" ht="12.75">
      <c r="AQ404" s="63"/>
      <c r="AR404" s="63"/>
    </row>
    <row r="405" spans="43:44" ht="12.75">
      <c r="AQ405" s="63"/>
      <c r="AR405" s="63"/>
    </row>
    <row r="406" spans="43:44" ht="12.75">
      <c r="AQ406" s="63"/>
      <c r="AR406" s="63"/>
    </row>
    <row r="407" spans="43:44" ht="12.75">
      <c r="AQ407" s="63"/>
      <c r="AR407" s="63"/>
    </row>
    <row r="408" spans="43:44" ht="12.75">
      <c r="AQ408" s="63"/>
      <c r="AR408" s="63"/>
    </row>
    <row r="409" spans="43:44" ht="12.75">
      <c r="AQ409" s="63"/>
      <c r="AR409" s="63"/>
    </row>
    <row r="410" spans="43:44" ht="12.75">
      <c r="AQ410" s="63"/>
      <c r="AR410" s="63"/>
    </row>
    <row r="411" spans="43:44" ht="12.75">
      <c r="AQ411" s="63"/>
      <c r="AR411" s="63"/>
    </row>
    <row r="412" spans="43:44" ht="12.75">
      <c r="AQ412" s="63"/>
      <c r="AR412" s="63"/>
    </row>
    <row r="413" spans="43:44" ht="12.75">
      <c r="AQ413" s="63"/>
      <c r="AR413" s="63"/>
    </row>
    <row r="414" spans="43:44" ht="12.75">
      <c r="AQ414" s="63"/>
      <c r="AR414" s="63"/>
    </row>
    <row r="415" spans="43:44" ht="12.75">
      <c r="AQ415" s="63"/>
      <c r="AR415" s="63"/>
    </row>
    <row r="416" spans="43:44" ht="12.75">
      <c r="AQ416" s="63"/>
      <c r="AR416" s="63"/>
    </row>
    <row r="417" spans="43:44" ht="12.75">
      <c r="AQ417" s="63"/>
      <c r="AR417" s="63"/>
    </row>
    <row r="418" spans="43:44" ht="12.75">
      <c r="AQ418" s="63"/>
      <c r="AR418" s="63"/>
    </row>
    <row r="419" spans="43:44" ht="12.75">
      <c r="AQ419" s="63"/>
      <c r="AR419" s="63"/>
    </row>
    <row r="420" spans="43:44" ht="12.75">
      <c r="AQ420" s="63"/>
      <c r="AR420" s="63"/>
    </row>
    <row r="421" spans="43:44" ht="12.75">
      <c r="AQ421" s="63"/>
      <c r="AR421" s="63"/>
    </row>
    <row r="422" spans="43:44" ht="12.75">
      <c r="AQ422" s="63"/>
      <c r="AR422" s="63"/>
    </row>
    <row r="423" spans="43:44" ht="12.75">
      <c r="AQ423" s="63"/>
      <c r="AR423" s="63"/>
    </row>
    <row r="424" spans="43:44" ht="12.75">
      <c r="AQ424" s="63"/>
      <c r="AR424" s="63"/>
    </row>
    <row r="425" spans="43:44" ht="12.75">
      <c r="AQ425" s="63"/>
      <c r="AR425" s="63"/>
    </row>
    <row r="426" spans="43:44" ht="12.75">
      <c r="AQ426" s="63"/>
      <c r="AR426" s="63"/>
    </row>
    <row r="427" spans="43:44" ht="12.75">
      <c r="AQ427" s="63"/>
      <c r="AR427" s="63"/>
    </row>
    <row r="428" spans="43:44" ht="12.75">
      <c r="AQ428" s="63"/>
      <c r="AR428" s="63"/>
    </row>
    <row r="429" spans="43:44" ht="12.75">
      <c r="AQ429" s="63"/>
      <c r="AR429" s="63"/>
    </row>
    <row r="430" spans="43:44" ht="12.75">
      <c r="AQ430" s="63"/>
      <c r="AR430" s="63"/>
    </row>
    <row r="431" spans="43:44" ht="12.75">
      <c r="AQ431" s="63"/>
      <c r="AR431" s="63"/>
    </row>
    <row r="432" spans="43:44" ht="12.75">
      <c r="AQ432" s="63"/>
      <c r="AR432" s="63"/>
    </row>
    <row r="433" spans="43:44" ht="12.75">
      <c r="AQ433" s="63"/>
      <c r="AR433" s="63"/>
    </row>
    <row r="434" spans="43:44" ht="12.75">
      <c r="AQ434" s="63"/>
      <c r="AR434" s="63"/>
    </row>
    <row r="435" spans="43:44" ht="12.75">
      <c r="AQ435" s="63"/>
      <c r="AR435" s="63"/>
    </row>
    <row r="436" spans="43:44" ht="12.75">
      <c r="AQ436" s="63"/>
      <c r="AR436" s="63"/>
    </row>
    <row r="437" spans="43:44" ht="12.75">
      <c r="AQ437" s="63"/>
      <c r="AR437" s="63"/>
    </row>
    <row r="438" spans="43:44" ht="12.75">
      <c r="AQ438" s="63"/>
      <c r="AR438" s="63"/>
    </row>
    <row r="439" spans="43:44" ht="12.75">
      <c r="AQ439" s="63"/>
      <c r="AR439" s="63"/>
    </row>
    <row r="440" spans="43:44" ht="12.75">
      <c r="AQ440" s="63"/>
      <c r="AR440" s="63"/>
    </row>
    <row r="441" spans="43:44" ht="12.75">
      <c r="AQ441" s="63"/>
      <c r="AR441" s="63"/>
    </row>
    <row r="442" spans="43:44" ht="12.75">
      <c r="AQ442" s="63"/>
      <c r="AR442" s="63"/>
    </row>
    <row r="443" spans="43:44" ht="12.75">
      <c r="AQ443" s="63"/>
      <c r="AR443" s="63"/>
    </row>
    <row r="444" spans="43:44" ht="12.75">
      <c r="AQ444" s="63"/>
      <c r="AR444" s="63"/>
    </row>
    <row r="445" spans="43:44" ht="12.75">
      <c r="AQ445" s="63"/>
      <c r="AR445" s="63"/>
    </row>
    <row r="446" spans="43:44" ht="12.75">
      <c r="AQ446" s="63"/>
      <c r="AR446" s="63"/>
    </row>
    <row r="447" spans="43:44" ht="12.75">
      <c r="AQ447" s="63"/>
      <c r="AR447" s="63"/>
    </row>
    <row r="448" spans="43:44" ht="12.75">
      <c r="AQ448" s="63"/>
      <c r="AR448" s="63"/>
    </row>
    <row r="449" spans="43:44" ht="12.75">
      <c r="AQ449" s="63"/>
      <c r="AR449" s="63"/>
    </row>
    <row r="450" spans="43:44" ht="12.75">
      <c r="AQ450" s="63"/>
      <c r="AR450" s="63"/>
    </row>
    <row r="451" spans="43:44" ht="12.75">
      <c r="AQ451" s="63"/>
      <c r="AR451" s="63"/>
    </row>
    <row r="452" spans="43:44" ht="12.75">
      <c r="AQ452" s="63"/>
      <c r="AR452" s="63"/>
    </row>
    <row r="453" spans="43:44" ht="12.75">
      <c r="AQ453" s="63"/>
      <c r="AR453" s="63"/>
    </row>
    <row r="454" spans="43:44" ht="12.75">
      <c r="AQ454" s="63"/>
      <c r="AR454" s="63"/>
    </row>
    <row r="455" spans="43:44" ht="12.75">
      <c r="AQ455" s="63"/>
      <c r="AR455" s="63"/>
    </row>
    <row r="456" spans="43:44" ht="12.75">
      <c r="AQ456" s="63"/>
      <c r="AR456" s="63"/>
    </row>
    <row r="457" spans="43:44" ht="12.75">
      <c r="AQ457" s="63"/>
      <c r="AR457" s="63"/>
    </row>
    <row r="458" spans="43:44" ht="12.75">
      <c r="AQ458" s="63"/>
      <c r="AR458" s="63"/>
    </row>
    <row r="459" spans="43:44" ht="12.75">
      <c r="AQ459" s="63"/>
      <c r="AR459" s="63"/>
    </row>
    <row r="460" spans="43:44" ht="12.75">
      <c r="AQ460" s="63"/>
      <c r="AR460" s="63"/>
    </row>
    <row r="461" spans="43:44" ht="12.75">
      <c r="AQ461" s="63"/>
      <c r="AR461" s="63"/>
    </row>
    <row r="462" spans="43:44" ht="12.75">
      <c r="AQ462" s="63"/>
      <c r="AR462" s="63"/>
    </row>
    <row r="463" spans="43:44" ht="12.75">
      <c r="AQ463" s="63"/>
      <c r="AR463" s="63"/>
    </row>
    <row r="464" spans="43:44" ht="12.75">
      <c r="AQ464" s="63"/>
      <c r="AR464" s="63"/>
    </row>
    <row r="465" spans="43:44" ht="12.75">
      <c r="AQ465" s="63"/>
      <c r="AR465" s="63"/>
    </row>
    <row r="466" spans="43:44" ht="12.75">
      <c r="AQ466" s="63"/>
      <c r="AR466" s="63"/>
    </row>
    <row r="467" spans="43:44" ht="12.75">
      <c r="AQ467" s="63"/>
      <c r="AR467" s="63"/>
    </row>
    <row r="468" spans="43:44" ht="12.75">
      <c r="AQ468" s="63"/>
      <c r="AR468" s="63"/>
    </row>
    <row r="469" spans="43:44" ht="12.75">
      <c r="AQ469" s="63"/>
      <c r="AR469" s="63"/>
    </row>
    <row r="470" spans="43:44" ht="12.75">
      <c r="AQ470" s="63"/>
      <c r="AR470" s="63"/>
    </row>
    <row r="471" spans="43:44" ht="12.75">
      <c r="AQ471" s="63"/>
      <c r="AR471" s="63"/>
    </row>
    <row r="472" spans="43:44" ht="12.75">
      <c r="AQ472" s="63"/>
      <c r="AR472" s="63"/>
    </row>
    <row r="473" spans="43:44" ht="12.75">
      <c r="AQ473" s="63"/>
      <c r="AR473" s="63"/>
    </row>
    <row r="474" spans="43:44" ht="12.75">
      <c r="AQ474" s="63"/>
      <c r="AR474" s="63"/>
    </row>
    <row r="475" spans="43:44" ht="12.75">
      <c r="AQ475" s="63"/>
      <c r="AR475" s="63"/>
    </row>
    <row r="476" spans="43:44" ht="12.75">
      <c r="AQ476" s="63"/>
      <c r="AR476" s="63"/>
    </row>
    <row r="477" spans="43:44" ht="12.75">
      <c r="AQ477" s="63"/>
      <c r="AR477" s="63"/>
    </row>
    <row r="478" spans="43:44" ht="12.75">
      <c r="AQ478" s="63"/>
      <c r="AR478" s="63"/>
    </row>
    <row r="479" spans="43:44" ht="12.75">
      <c r="AQ479" s="63"/>
      <c r="AR479" s="63"/>
    </row>
    <row r="480" spans="43:44" ht="12.75">
      <c r="AQ480" s="63"/>
      <c r="AR480" s="63"/>
    </row>
    <row r="481" spans="43:44" ht="12.75">
      <c r="AQ481" s="63"/>
      <c r="AR481" s="63"/>
    </row>
    <row r="482" spans="43:44" ht="12.75">
      <c r="AQ482" s="63"/>
      <c r="AR482" s="63"/>
    </row>
    <row r="483" spans="43:44" ht="12.75">
      <c r="AQ483" s="63"/>
      <c r="AR483" s="63"/>
    </row>
    <row r="484" spans="43:44" ht="12.75">
      <c r="AQ484" s="63"/>
      <c r="AR484" s="63"/>
    </row>
    <row r="485" spans="43:44" ht="12.75">
      <c r="AQ485" s="63"/>
      <c r="AR485" s="63"/>
    </row>
    <row r="486" spans="43:44" ht="12.75">
      <c r="AQ486" s="63"/>
      <c r="AR486" s="63"/>
    </row>
    <row r="487" spans="43:44" ht="12.75">
      <c r="AQ487" s="63"/>
      <c r="AR487" s="63"/>
    </row>
    <row r="488" spans="43:44" ht="12.75">
      <c r="AQ488" s="63"/>
      <c r="AR488" s="63"/>
    </row>
    <row r="489" spans="43:44" ht="12.75">
      <c r="AQ489" s="63"/>
      <c r="AR489" s="63"/>
    </row>
    <row r="490" spans="43:44" ht="12.75">
      <c r="AQ490" s="63"/>
      <c r="AR490" s="63"/>
    </row>
    <row r="491" spans="43:44" ht="12.75">
      <c r="AQ491" s="63"/>
      <c r="AR491" s="63"/>
    </row>
    <row r="492" spans="43:44" ht="12.75">
      <c r="AQ492" s="63"/>
      <c r="AR492" s="63"/>
    </row>
    <row r="493" spans="43:44" ht="12.75">
      <c r="AQ493" s="63"/>
      <c r="AR493" s="63"/>
    </row>
    <row r="494" spans="43:44" ht="12.75">
      <c r="AQ494" s="63"/>
      <c r="AR494" s="63"/>
    </row>
    <row r="495" spans="43:44" ht="12.75">
      <c r="AQ495" s="63"/>
      <c r="AR495" s="63"/>
    </row>
    <row r="496" spans="43:44" ht="12.75">
      <c r="AQ496" s="63"/>
      <c r="AR496" s="63"/>
    </row>
    <row r="497" spans="43:44" ht="12.75">
      <c r="AQ497" s="63"/>
      <c r="AR497" s="63"/>
    </row>
    <row r="498" spans="43:44" ht="12.75">
      <c r="AQ498" s="63"/>
      <c r="AR498" s="63"/>
    </row>
    <row r="499" spans="43:44" ht="12.75">
      <c r="AQ499" s="63"/>
      <c r="AR499" s="63"/>
    </row>
    <row r="500" spans="43:44" ht="12.75">
      <c r="AQ500" s="63"/>
      <c r="AR500" s="63"/>
    </row>
    <row r="501" spans="43:44" ht="12.75">
      <c r="AQ501" s="63"/>
      <c r="AR501" s="63"/>
    </row>
    <row r="502" spans="43:44" ht="12.75">
      <c r="AQ502" s="63"/>
      <c r="AR502" s="63"/>
    </row>
    <row r="503" spans="43:44" ht="12.75">
      <c r="AQ503" s="63"/>
      <c r="AR503" s="63"/>
    </row>
    <row r="504" spans="43:44" ht="12.75">
      <c r="AQ504" s="63"/>
      <c r="AR504" s="63"/>
    </row>
    <row r="505" spans="43:44" ht="12.75">
      <c r="AQ505" s="63"/>
      <c r="AR505" s="63"/>
    </row>
    <row r="506" spans="43:44" ht="12.75">
      <c r="AQ506" s="63"/>
      <c r="AR506" s="63"/>
    </row>
    <row r="507" spans="43:44" ht="12.75">
      <c r="AQ507" s="63"/>
      <c r="AR507" s="63"/>
    </row>
    <row r="508" spans="43:44" ht="12.75">
      <c r="AQ508" s="63"/>
      <c r="AR508" s="63"/>
    </row>
    <row r="509" spans="43:44" ht="12.75">
      <c r="AQ509" s="63"/>
      <c r="AR509" s="63"/>
    </row>
    <row r="510" spans="43:44" ht="12.75">
      <c r="AQ510" s="63"/>
      <c r="AR510" s="63"/>
    </row>
    <row r="511" spans="43:44" ht="12.75">
      <c r="AQ511" s="63"/>
      <c r="AR511" s="63"/>
    </row>
    <row r="512" spans="43:44" ht="12.75">
      <c r="AQ512" s="63"/>
      <c r="AR512" s="63"/>
    </row>
    <row r="513" spans="43:44" ht="12.75">
      <c r="AQ513" s="63"/>
      <c r="AR513" s="63"/>
    </row>
    <row r="514" spans="43:44" ht="12.75">
      <c r="AQ514" s="63"/>
      <c r="AR514" s="63"/>
    </row>
    <row r="515" spans="43:44" ht="12.75">
      <c r="AQ515" s="63"/>
      <c r="AR515" s="63"/>
    </row>
    <row r="516" spans="43:44" ht="12.75">
      <c r="AQ516" s="63"/>
      <c r="AR516" s="63"/>
    </row>
    <row r="517" spans="43:44" ht="12.75">
      <c r="AQ517" s="63"/>
      <c r="AR517" s="63"/>
    </row>
    <row r="518" spans="43:44" ht="12.75">
      <c r="AQ518" s="63"/>
      <c r="AR518" s="63"/>
    </row>
    <row r="519" spans="43:44" ht="12.75">
      <c r="AQ519" s="63"/>
      <c r="AR519" s="63"/>
    </row>
    <row r="520" spans="43:44" ht="12.75">
      <c r="AQ520" s="63"/>
      <c r="AR520" s="63"/>
    </row>
    <row r="521" spans="43:44" ht="12.75">
      <c r="AQ521" s="63"/>
      <c r="AR521" s="63"/>
    </row>
    <row r="522" spans="43:44" ht="12.75">
      <c r="AQ522" s="63"/>
      <c r="AR522" s="63"/>
    </row>
    <row r="523" spans="43:44" ht="12.75">
      <c r="AQ523" s="63"/>
      <c r="AR523" s="63"/>
    </row>
    <row r="524" spans="43:44" ht="12.75">
      <c r="AQ524" s="63"/>
      <c r="AR524" s="63"/>
    </row>
    <row r="525" spans="43:44" ht="12.75">
      <c r="AQ525" s="63"/>
      <c r="AR525" s="63"/>
    </row>
    <row r="526" spans="43:44" ht="12.75">
      <c r="AQ526" s="63"/>
      <c r="AR526" s="63"/>
    </row>
    <row r="527" spans="43:44" ht="12.75">
      <c r="AQ527" s="63"/>
      <c r="AR527" s="63"/>
    </row>
    <row r="528" spans="43:44" ht="12.75">
      <c r="AQ528" s="63"/>
      <c r="AR528" s="63"/>
    </row>
    <row r="529" spans="43:44" ht="12.75">
      <c r="AQ529" s="63"/>
      <c r="AR529" s="63"/>
    </row>
    <row r="530" spans="43:44" ht="12.75">
      <c r="AQ530" s="63"/>
      <c r="AR530" s="63"/>
    </row>
    <row r="531" spans="43:44" ht="12.75">
      <c r="AQ531" s="63"/>
      <c r="AR531" s="63"/>
    </row>
    <row r="532" spans="43:44" ht="12.75">
      <c r="AQ532" s="63"/>
      <c r="AR532" s="63"/>
    </row>
    <row r="533" spans="43:44" ht="12.75">
      <c r="AQ533" s="63"/>
      <c r="AR533" s="63"/>
    </row>
    <row r="534" spans="43:44" ht="12.75">
      <c r="AQ534" s="63"/>
      <c r="AR534" s="63"/>
    </row>
    <row r="535" spans="43:44" ht="12.75">
      <c r="AQ535" s="63"/>
      <c r="AR535" s="63"/>
    </row>
    <row r="536" spans="43:44" ht="12.75">
      <c r="AQ536" s="63"/>
      <c r="AR536" s="63"/>
    </row>
    <row r="537" spans="43:44" ht="12.75">
      <c r="AQ537" s="63"/>
      <c r="AR537" s="63"/>
    </row>
    <row r="538" spans="43:44" ht="12.75">
      <c r="AQ538" s="63"/>
      <c r="AR538" s="63"/>
    </row>
    <row r="539" spans="43:44" ht="12.75">
      <c r="AQ539" s="63"/>
      <c r="AR539" s="63"/>
    </row>
    <row r="540" spans="43:44" ht="12.75">
      <c r="AQ540" s="63"/>
      <c r="AR540" s="63"/>
    </row>
    <row r="541" spans="43:44" ht="12.75">
      <c r="AQ541" s="63"/>
      <c r="AR541" s="63"/>
    </row>
    <row r="542" spans="43:44" ht="12.75">
      <c r="AQ542" s="63"/>
      <c r="AR542" s="63"/>
    </row>
    <row r="543" spans="43:44" ht="12.75">
      <c r="AQ543" s="63"/>
      <c r="AR543" s="63"/>
    </row>
    <row r="544" spans="43:44" ht="12.75">
      <c r="AQ544" s="63"/>
      <c r="AR544" s="63"/>
    </row>
    <row r="545" spans="43:44" ht="12.75">
      <c r="AQ545" s="63"/>
      <c r="AR545" s="63"/>
    </row>
    <row r="546" spans="43:44" ht="12.75">
      <c r="AQ546" s="63"/>
      <c r="AR546" s="63"/>
    </row>
    <row r="547" spans="43:44" ht="12.75">
      <c r="AQ547" s="63"/>
      <c r="AR547" s="63"/>
    </row>
    <row r="548" spans="43:44" ht="12.75">
      <c r="AQ548" s="63"/>
      <c r="AR548" s="63"/>
    </row>
    <row r="549" spans="43:44" ht="12.75">
      <c r="AQ549" s="63"/>
      <c r="AR549" s="63"/>
    </row>
    <row r="550" spans="43:44" ht="12.75">
      <c r="AQ550" s="63"/>
      <c r="AR550" s="63"/>
    </row>
    <row r="551" spans="43:44" ht="12.75">
      <c r="AQ551" s="63"/>
      <c r="AR551" s="63"/>
    </row>
    <row r="552" spans="43:44" ht="12.75">
      <c r="AQ552" s="63"/>
      <c r="AR552" s="63"/>
    </row>
    <row r="553" spans="43:44" ht="12.75">
      <c r="AQ553" s="63"/>
      <c r="AR553" s="63"/>
    </row>
    <row r="554" spans="43:44" ht="12.75">
      <c r="AQ554" s="63"/>
      <c r="AR554" s="63"/>
    </row>
    <row r="555" spans="43:44" ht="12.75">
      <c r="AQ555" s="63"/>
      <c r="AR555" s="63"/>
    </row>
    <row r="556" spans="43:44" ht="12.75">
      <c r="AQ556" s="63"/>
      <c r="AR556" s="63"/>
    </row>
    <row r="557" spans="43:44" ht="12.75">
      <c r="AQ557" s="63"/>
      <c r="AR557" s="63"/>
    </row>
    <row r="558" spans="43:44" ht="12.75">
      <c r="AQ558" s="63"/>
      <c r="AR558" s="63"/>
    </row>
    <row r="559" spans="43:44" ht="12.75">
      <c r="AQ559" s="63"/>
      <c r="AR559" s="63"/>
    </row>
    <row r="560" spans="43:44" ht="12.75">
      <c r="AQ560" s="63"/>
      <c r="AR560" s="63"/>
    </row>
    <row r="561" spans="43:44" ht="12.75">
      <c r="AQ561" s="63"/>
      <c r="AR561" s="63"/>
    </row>
    <row r="562" spans="43:44" ht="12.75">
      <c r="AQ562" s="63"/>
      <c r="AR562" s="63"/>
    </row>
    <row r="563" spans="43:44" ht="12.75">
      <c r="AQ563" s="63"/>
      <c r="AR563" s="63"/>
    </row>
    <row r="564" spans="43:44" ht="12.75">
      <c r="AQ564" s="63"/>
      <c r="AR564" s="63"/>
    </row>
    <row r="565" spans="43:44" ht="12.75">
      <c r="AQ565" s="63"/>
      <c r="AR565" s="63"/>
    </row>
    <row r="566" spans="43:44" ht="12.75">
      <c r="AQ566" s="63"/>
      <c r="AR566" s="63"/>
    </row>
    <row r="567" spans="43:44" ht="12.75">
      <c r="AQ567" s="63"/>
      <c r="AR567" s="63"/>
    </row>
    <row r="568" spans="43:44" ht="12.75">
      <c r="AQ568" s="63"/>
      <c r="AR568" s="63"/>
    </row>
    <row r="569" spans="43:44" ht="12.75">
      <c r="AQ569" s="63"/>
      <c r="AR569" s="63"/>
    </row>
    <row r="570" spans="43:44" ht="12.75">
      <c r="AQ570" s="63"/>
      <c r="AR570" s="63"/>
    </row>
    <row r="571" spans="43:44" ht="12.75">
      <c r="AQ571" s="63"/>
      <c r="AR571" s="63"/>
    </row>
    <row r="572" spans="43:44" ht="12.75">
      <c r="AQ572" s="63"/>
      <c r="AR572" s="63"/>
    </row>
    <row r="573" spans="43:44" ht="12.75">
      <c r="AQ573" s="63"/>
      <c r="AR573" s="63"/>
    </row>
    <row r="574" spans="43:44" ht="12.75">
      <c r="AQ574" s="63"/>
      <c r="AR574" s="63"/>
    </row>
    <row r="575" spans="43:44" ht="12.75">
      <c r="AQ575" s="63"/>
      <c r="AR575" s="63"/>
    </row>
    <row r="576" spans="43:44" ht="12.75">
      <c r="AQ576" s="63"/>
      <c r="AR576" s="63"/>
    </row>
    <row r="577" spans="43:44" ht="12.75">
      <c r="AQ577" s="63"/>
      <c r="AR577" s="63"/>
    </row>
    <row r="578" spans="43:44" ht="12.75">
      <c r="AQ578" s="63"/>
      <c r="AR578" s="63"/>
    </row>
    <row r="579" spans="43:44" ht="12.75">
      <c r="AQ579" s="63"/>
      <c r="AR579" s="63"/>
    </row>
    <row r="580" spans="43:44" ht="12.75">
      <c r="AQ580" s="63"/>
      <c r="AR580" s="63"/>
    </row>
    <row r="581" spans="43:44" ht="12.75">
      <c r="AQ581" s="63"/>
      <c r="AR581" s="63"/>
    </row>
    <row r="582" spans="43:44" ht="12.75">
      <c r="AQ582" s="63"/>
      <c r="AR582" s="63"/>
    </row>
    <row r="583" spans="43:44" ht="12.75">
      <c r="AQ583" s="63"/>
      <c r="AR583" s="63"/>
    </row>
    <row r="584" spans="43:44" ht="12.75">
      <c r="AQ584" s="63"/>
      <c r="AR584" s="63"/>
    </row>
    <row r="585" spans="43:44" ht="12.75">
      <c r="AQ585" s="63"/>
      <c r="AR585" s="63"/>
    </row>
    <row r="586" spans="43:44" ht="12.75">
      <c r="AQ586" s="63"/>
      <c r="AR586" s="63"/>
    </row>
    <row r="587" spans="43:44" ht="12.75">
      <c r="AQ587" s="63"/>
      <c r="AR587" s="63"/>
    </row>
    <row r="588" spans="43:44" ht="12.75">
      <c r="AQ588" s="63"/>
      <c r="AR588" s="63"/>
    </row>
    <row r="589" spans="43:44" ht="12.75">
      <c r="AQ589" s="63"/>
      <c r="AR589" s="63"/>
    </row>
    <row r="590" spans="43:44" ht="12.75">
      <c r="AQ590" s="63"/>
      <c r="AR590" s="63"/>
    </row>
    <row r="591" spans="43:44" ht="12.75">
      <c r="AQ591" s="63"/>
      <c r="AR591" s="63"/>
    </row>
    <row r="592" spans="43:44" ht="12.75">
      <c r="AQ592" s="63"/>
      <c r="AR592" s="63"/>
    </row>
    <row r="593" spans="43:44" ht="12.75">
      <c r="AQ593" s="63"/>
      <c r="AR593" s="63"/>
    </row>
    <row r="594" spans="43:44" ht="12.75">
      <c r="AQ594" s="63"/>
      <c r="AR594" s="63"/>
    </row>
    <row r="595" spans="43:44" ht="12.75">
      <c r="AQ595" s="63"/>
      <c r="AR595" s="63"/>
    </row>
    <row r="596" spans="43:44" ht="12.75">
      <c r="AQ596" s="63"/>
      <c r="AR596" s="63"/>
    </row>
    <row r="597" spans="43:44" ht="12.75">
      <c r="AQ597" s="63"/>
      <c r="AR597" s="63"/>
    </row>
    <row r="598" spans="43:44" ht="12.75">
      <c r="AQ598" s="63"/>
      <c r="AR598" s="63"/>
    </row>
    <row r="599" spans="43:44" ht="12.75">
      <c r="AQ599" s="63"/>
      <c r="AR599" s="63"/>
    </row>
    <row r="600" spans="43:44" ht="12.75">
      <c r="AQ600" s="63"/>
      <c r="AR600" s="63"/>
    </row>
    <row r="601" spans="43:44" ht="12.75">
      <c r="AQ601" s="63"/>
      <c r="AR601" s="63"/>
    </row>
    <row r="602" spans="43:44" ht="12.75">
      <c r="AQ602" s="63"/>
      <c r="AR602" s="63"/>
    </row>
    <row r="603" spans="43:44" ht="12.75">
      <c r="AQ603" s="63"/>
      <c r="AR603" s="63"/>
    </row>
    <row r="604" spans="43:44" ht="12.75">
      <c r="AQ604" s="63"/>
      <c r="AR604" s="63"/>
    </row>
    <row r="605" spans="43:44" ht="12.75">
      <c r="AQ605" s="63"/>
      <c r="AR605" s="63"/>
    </row>
    <row r="606" spans="43:44" ht="12.75">
      <c r="AQ606" s="63"/>
      <c r="AR606" s="63"/>
    </row>
    <row r="607" spans="43:44" ht="12.75">
      <c r="AQ607" s="63"/>
      <c r="AR607" s="63"/>
    </row>
    <row r="608" spans="43:44" ht="12.75">
      <c r="AQ608" s="63"/>
      <c r="AR608" s="63"/>
    </row>
    <row r="609" spans="43:44" ht="12.75">
      <c r="AQ609" s="63"/>
      <c r="AR609" s="63"/>
    </row>
    <row r="610" spans="43:44" ht="12.75">
      <c r="AQ610" s="63"/>
      <c r="AR610" s="63"/>
    </row>
    <row r="611" spans="43:44" ht="12.75">
      <c r="AQ611" s="63"/>
      <c r="AR611" s="63"/>
    </row>
    <row r="612" spans="43:44" ht="12.75">
      <c r="AQ612" s="63"/>
      <c r="AR612" s="63"/>
    </row>
    <row r="613" spans="43:44" ht="12.75">
      <c r="AQ613" s="63"/>
      <c r="AR613" s="63"/>
    </row>
    <row r="614" spans="43:44" ht="12.75">
      <c r="AQ614" s="63"/>
      <c r="AR614" s="63"/>
    </row>
    <row r="615" spans="43:44" ht="12.75">
      <c r="AQ615" s="63"/>
      <c r="AR615" s="63"/>
    </row>
    <row r="616" spans="43:44" ht="12.75">
      <c r="AQ616" s="63"/>
      <c r="AR616" s="63"/>
    </row>
    <row r="617" spans="43:44" ht="12.75">
      <c r="AQ617" s="63"/>
      <c r="AR617" s="63"/>
    </row>
    <row r="618" spans="43:44" ht="12.75">
      <c r="AQ618" s="63"/>
      <c r="AR618" s="63"/>
    </row>
    <row r="619" spans="43:44" ht="12.75">
      <c r="AQ619" s="63"/>
      <c r="AR619" s="63"/>
    </row>
    <row r="620" spans="43:44" ht="12.75">
      <c r="AQ620" s="63"/>
      <c r="AR620" s="63"/>
    </row>
    <row r="621" spans="43:44" ht="12.75">
      <c r="AQ621" s="63"/>
      <c r="AR621" s="63"/>
    </row>
    <row r="622" spans="43:44" ht="12.75">
      <c r="AQ622" s="63"/>
      <c r="AR622" s="63"/>
    </row>
    <row r="623" spans="43:44" ht="12.75">
      <c r="AQ623" s="63"/>
      <c r="AR623" s="63"/>
    </row>
    <row r="624" spans="43:44" ht="12.75">
      <c r="AQ624" s="63"/>
      <c r="AR624" s="63"/>
    </row>
    <row r="625" spans="43:44" ht="12.75">
      <c r="AQ625" s="63"/>
      <c r="AR625" s="63"/>
    </row>
    <row r="626" spans="43:44" ht="12.75">
      <c r="AQ626" s="63"/>
      <c r="AR626" s="63"/>
    </row>
    <row r="627" spans="43:44" ht="12.75">
      <c r="AQ627" s="63"/>
      <c r="AR627" s="63"/>
    </row>
    <row r="628" spans="43:44" ht="12.75">
      <c r="AQ628" s="63"/>
      <c r="AR628" s="63"/>
    </row>
    <row r="629" spans="43:44" ht="12.75">
      <c r="AQ629" s="63"/>
      <c r="AR629" s="63"/>
    </row>
    <row r="630" spans="43:44" ht="12.75">
      <c r="AQ630" s="63"/>
      <c r="AR630" s="63"/>
    </row>
    <row r="631" spans="43:44" ht="12.75">
      <c r="AQ631" s="63"/>
      <c r="AR631" s="63"/>
    </row>
    <row r="632" spans="43:44" ht="12.75">
      <c r="AQ632" s="63"/>
      <c r="AR632" s="63"/>
    </row>
    <row r="633" spans="43:44" ht="12.75">
      <c r="AQ633" s="63"/>
      <c r="AR633" s="63"/>
    </row>
    <row r="634" spans="43:44" ht="12.75">
      <c r="AQ634" s="63"/>
      <c r="AR634" s="63"/>
    </row>
    <row r="635" spans="43:44" ht="12.75">
      <c r="AQ635" s="63"/>
      <c r="AR635" s="63"/>
    </row>
    <row r="636" spans="43:44" ht="12.75">
      <c r="AQ636" s="63"/>
      <c r="AR636" s="63"/>
    </row>
    <row r="637" spans="43:44" ht="12.75">
      <c r="AQ637" s="63"/>
      <c r="AR637" s="63"/>
    </row>
    <row r="638" spans="43:44" ht="12.75">
      <c r="AQ638" s="63"/>
      <c r="AR638" s="63"/>
    </row>
    <row r="639" spans="43:44" ht="12.75">
      <c r="AQ639" s="63"/>
      <c r="AR639" s="63"/>
    </row>
    <row r="640" spans="43:44" ht="12.75">
      <c r="AQ640" s="63"/>
      <c r="AR640" s="63"/>
    </row>
    <row r="641" spans="43:44" ht="12.75">
      <c r="AQ641" s="63"/>
      <c r="AR641" s="63"/>
    </row>
    <row r="642" spans="43:44" ht="12.75">
      <c r="AQ642" s="63"/>
      <c r="AR642" s="63"/>
    </row>
    <row r="643" spans="43:44" ht="12.75">
      <c r="AQ643" s="63"/>
      <c r="AR643" s="63"/>
    </row>
    <row r="644" spans="43:44" ht="12.75">
      <c r="AQ644" s="63"/>
      <c r="AR644" s="63"/>
    </row>
    <row r="645" spans="43:44" ht="12.75">
      <c r="AQ645" s="63"/>
      <c r="AR645" s="63"/>
    </row>
    <row r="646" spans="43:44" ht="12.75">
      <c r="AQ646" s="63"/>
      <c r="AR646" s="63"/>
    </row>
    <row r="647" spans="43:44" ht="12.75">
      <c r="AQ647" s="63"/>
      <c r="AR647" s="63"/>
    </row>
    <row r="648" spans="43:44" ht="12.75">
      <c r="AQ648" s="63"/>
      <c r="AR648" s="63"/>
    </row>
    <row r="649" spans="43:44" ht="12.75">
      <c r="AQ649" s="63"/>
      <c r="AR649" s="63"/>
    </row>
    <row r="650" spans="43:44" ht="12.75">
      <c r="AQ650" s="63"/>
      <c r="AR650" s="63"/>
    </row>
    <row r="651" spans="43:44" ht="12.75">
      <c r="AQ651" s="63"/>
      <c r="AR651" s="63"/>
    </row>
    <row r="652" spans="43:44" ht="12.75">
      <c r="AQ652" s="63"/>
      <c r="AR652" s="63"/>
    </row>
    <row r="653" spans="43:44" ht="12.75">
      <c r="AQ653" s="63"/>
      <c r="AR653" s="63"/>
    </row>
    <row r="654" spans="43:44" ht="12.75">
      <c r="AQ654" s="63"/>
      <c r="AR654" s="63"/>
    </row>
    <row r="655" spans="43:44" ht="12.75">
      <c r="AQ655" s="63"/>
      <c r="AR655" s="63"/>
    </row>
    <row r="656" spans="43:44" ht="12.75">
      <c r="AQ656" s="63"/>
      <c r="AR656" s="63"/>
    </row>
    <row r="657" spans="43:44" ht="12.75">
      <c r="AQ657" s="63"/>
      <c r="AR657" s="63"/>
    </row>
    <row r="658" spans="43:44" ht="12.75">
      <c r="AQ658" s="63"/>
      <c r="AR658" s="63"/>
    </row>
    <row r="659" spans="43:44" ht="12.75">
      <c r="AQ659" s="63"/>
      <c r="AR659" s="63"/>
    </row>
    <row r="660" spans="43:44" ht="12.75">
      <c r="AQ660" s="63"/>
      <c r="AR660" s="63"/>
    </row>
    <row r="661" spans="43:44" ht="12.75">
      <c r="AQ661" s="63"/>
      <c r="AR661" s="63"/>
    </row>
    <row r="662" spans="43:44" ht="12.75">
      <c r="AQ662" s="63"/>
      <c r="AR662" s="63"/>
    </row>
    <row r="663" spans="43:44" ht="12.75">
      <c r="AQ663" s="63"/>
      <c r="AR663" s="63"/>
    </row>
    <row r="664" spans="43:44" ht="12.75">
      <c r="AQ664" s="63"/>
      <c r="AR664" s="63"/>
    </row>
    <row r="665" spans="43:44" ht="12.75">
      <c r="AQ665" s="63"/>
      <c r="AR665" s="63"/>
    </row>
    <row r="666" spans="43:44" ht="12.75">
      <c r="AQ666" s="63"/>
      <c r="AR666" s="63"/>
    </row>
    <row r="667" spans="43:44" ht="12.75">
      <c r="AQ667" s="63"/>
      <c r="AR667" s="63"/>
    </row>
    <row r="668" spans="43:44" ht="12.75">
      <c r="AQ668" s="63"/>
      <c r="AR668" s="63"/>
    </row>
    <row r="669" spans="43:44" ht="12.75">
      <c r="AQ669" s="63"/>
      <c r="AR669" s="63"/>
    </row>
    <row r="670" spans="43:44" ht="12.75">
      <c r="AQ670" s="63"/>
      <c r="AR670" s="63"/>
    </row>
    <row r="671" spans="43:44" ht="12.75">
      <c r="AQ671" s="63"/>
      <c r="AR671" s="63"/>
    </row>
    <row r="672" spans="43:44" ht="12.75">
      <c r="AQ672" s="63"/>
      <c r="AR672" s="63"/>
    </row>
    <row r="673" spans="43:44" ht="12.75">
      <c r="AQ673" s="63"/>
      <c r="AR673" s="63"/>
    </row>
    <row r="674" spans="43:44" ht="12.75">
      <c r="AQ674" s="63"/>
      <c r="AR674" s="63"/>
    </row>
    <row r="675" spans="43:44" ht="12.75">
      <c r="AQ675" s="63"/>
      <c r="AR675" s="63"/>
    </row>
    <row r="676" spans="43:44" ht="12.75">
      <c r="AQ676" s="63"/>
      <c r="AR676" s="63"/>
    </row>
    <row r="677" spans="43:44" ht="12.75">
      <c r="AQ677" s="63"/>
      <c r="AR677" s="63"/>
    </row>
    <row r="678" spans="43:44" ht="12.75">
      <c r="AQ678" s="63"/>
      <c r="AR678" s="63"/>
    </row>
    <row r="679" spans="43:44" ht="12.75">
      <c r="AQ679" s="63"/>
      <c r="AR679" s="63"/>
    </row>
    <row r="680" spans="43:44" ht="12.75">
      <c r="AQ680" s="63"/>
      <c r="AR680" s="63"/>
    </row>
    <row r="681" spans="43:44" ht="12.75">
      <c r="AQ681" s="63"/>
      <c r="AR681" s="63"/>
    </row>
    <row r="682" spans="43:44" ht="12.75">
      <c r="AQ682" s="63"/>
      <c r="AR682" s="63"/>
    </row>
    <row r="683" spans="43:44" ht="12.75">
      <c r="AQ683" s="63"/>
      <c r="AR683" s="63"/>
    </row>
    <row r="684" spans="43:44" ht="12.75">
      <c r="AQ684" s="63"/>
      <c r="AR684" s="63"/>
    </row>
    <row r="685" spans="43:44" ht="12.75">
      <c r="AQ685" s="63"/>
      <c r="AR685" s="63"/>
    </row>
    <row r="686" spans="43:44" ht="12.75">
      <c r="AQ686" s="63"/>
      <c r="AR686" s="63"/>
    </row>
    <row r="687" spans="43:44" ht="12.75">
      <c r="AQ687" s="63"/>
      <c r="AR687" s="63"/>
    </row>
    <row r="688" spans="43:44" ht="12.75">
      <c r="AQ688" s="63"/>
      <c r="AR688" s="63"/>
    </row>
    <row r="689" spans="43:44" ht="12.75">
      <c r="AQ689" s="63"/>
      <c r="AR689" s="63"/>
    </row>
    <row r="690" spans="43:44" ht="12.75">
      <c r="AQ690" s="63"/>
      <c r="AR690" s="63"/>
    </row>
    <row r="691" spans="43:44" ht="12.75">
      <c r="AQ691" s="63"/>
      <c r="AR691" s="63"/>
    </row>
    <row r="692" spans="43:44" ht="12.75">
      <c r="AQ692" s="63"/>
      <c r="AR692" s="63"/>
    </row>
    <row r="693" spans="43:44" ht="12.75">
      <c r="AQ693" s="63"/>
      <c r="AR693" s="63"/>
    </row>
    <row r="694" spans="43:44" ht="12.75">
      <c r="AQ694" s="63"/>
      <c r="AR694" s="63"/>
    </row>
    <row r="695" spans="43:44" ht="12.75">
      <c r="AQ695" s="63"/>
      <c r="AR695" s="63"/>
    </row>
    <row r="696" spans="43:44" ht="12.75">
      <c r="AQ696" s="63"/>
      <c r="AR696" s="63"/>
    </row>
    <row r="697" spans="43:44" ht="12.75">
      <c r="AQ697" s="63"/>
      <c r="AR697" s="63"/>
    </row>
    <row r="698" spans="43:44" ht="12.75">
      <c r="AQ698" s="63"/>
      <c r="AR698" s="63"/>
    </row>
    <row r="699" spans="43:44" ht="12.75">
      <c r="AQ699" s="63"/>
      <c r="AR699" s="63"/>
    </row>
    <row r="700" spans="43:44" ht="12.75">
      <c r="AQ700" s="63"/>
      <c r="AR700" s="63"/>
    </row>
    <row r="701" spans="43:44" ht="12.75">
      <c r="AQ701" s="63"/>
      <c r="AR701" s="63"/>
    </row>
    <row r="702" spans="43:44" ht="12.75">
      <c r="AQ702" s="63"/>
      <c r="AR702" s="63"/>
    </row>
    <row r="703" spans="43:44" ht="12.75">
      <c r="AQ703" s="63"/>
      <c r="AR703" s="63"/>
    </row>
    <row r="704" spans="43:44" ht="12.75">
      <c r="AQ704" s="63"/>
      <c r="AR704" s="63"/>
    </row>
    <row r="705" spans="43:44" ht="12.75">
      <c r="AQ705" s="63"/>
      <c r="AR705" s="63"/>
    </row>
    <row r="706" spans="43:44" ht="12.75">
      <c r="AQ706" s="63"/>
      <c r="AR706" s="63"/>
    </row>
    <row r="707" spans="43:44" ht="12.75">
      <c r="AQ707" s="63"/>
      <c r="AR707" s="63"/>
    </row>
    <row r="708" spans="43:44" ht="12.75">
      <c r="AQ708" s="63"/>
      <c r="AR708" s="63"/>
    </row>
    <row r="709" spans="43:44" ht="12.75">
      <c r="AQ709" s="63"/>
      <c r="AR709" s="63"/>
    </row>
    <row r="710" spans="43:44" ht="12.75">
      <c r="AQ710" s="63"/>
      <c r="AR710" s="63"/>
    </row>
    <row r="711" spans="43:44" ht="12.75">
      <c r="AQ711" s="63"/>
      <c r="AR711" s="63"/>
    </row>
    <row r="712" spans="43:44" ht="12.75">
      <c r="AQ712" s="63"/>
      <c r="AR712" s="63"/>
    </row>
    <row r="713" spans="43:44" ht="12.75">
      <c r="AQ713" s="63"/>
      <c r="AR713" s="63"/>
    </row>
    <row r="714" spans="43:44" ht="12.75">
      <c r="AQ714" s="63"/>
      <c r="AR714" s="63"/>
    </row>
    <row r="715" spans="43:44" ht="12.75">
      <c r="AQ715" s="63"/>
      <c r="AR715" s="63"/>
    </row>
    <row r="716" spans="43:44" ht="12.75">
      <c r="AQ716" s="63"/>
      <c r="AR716" s="63"/>
    </row>
    <row r="717" spans="43:44" ht="12.75">
      <c r="AQ717" s="63"/>
      <c r="AR717" s="63"/>
    </row>
    <row r="718" spans="43:44" ht="12.75">
      <c r="AQ718" s="63"/>
      <c r="AR718" s="63"/>
    </row>
    <row r="719" spans="43:44" ht="12.75">
      <c r="AQ719" s="63"/>
      <c r="AR719" s="63"/>
    </row>
    <row r="720" spans="43:44" ht="12.75">
      <c r="AQ720" s="63"/>
      <c r="AR720" s="63"/>
    </row>
    <row r="721" spans="43:44" ht="12.75">
      <c r="AQ721" s="63"/>
      <c r="AR721" s="63"/>
    </row>
    <row r="722" spans="43:44" ht="12.75">
      <c r="AQ722" s="63"/>
      <c r="AR722" s="63"/>
    </row>
    <row r="723" spans="43:44" ht="12.75">
      <c r="AQ723" s="63"/>
      <c r="AR723" s="63"/>
    </row>
    <row r="724" spans="43:44" ht="12.75">
      <c r="AQ724" s="63"/>
      <c r="AR724" s="63"/>
    </row>
    <row r="725" spans="43:44" ht="12.75">
      <c r="AQ725" s="63"/>
      <c r="AR725" s="63"/>
    </row>
    <row r="726" spans="43:44" ht="12.75">
      <c r="AQ726" s="63"/>
      <c r="AR726" s="63"/>
    </row>
    <row r="727" spans="43:44" ht="12.75">
      <c r="AQ727" s="63"/>
      <c r="AR727" s="63"/>
    </row>
    <row r="728" spans="43:44" ht="12.75">
      <c r="AQ728" s="63"/>
      <c r="AR728" s="63"/>
    </row>
    <row r="729" spans="43:44" ht="12.75">
      <c r="AQ729" s="63"/>
      <c r="AR729" s="63"/>
    </row>
    <row r="730" spans="43:44" ht="12.75">
      <c r="AQ730" s="63"/>
      <c r="AR730" s="63"/>
    </row>
    <row r="731" spans="43:44" ht="12.75">
      <c r="AQ731" s="63"/>
      <c r="AR731" s="63"/>
    </row>
    <row r="732" spans="43:44" ht="12.75">
      <c r="AQ732" s="63"/>
      <c r="AR732" s="63"/>
    </row>
    <row r="733" spans="43:44" ht="12.75">
      <c r="AQ733" s="63"/>
      <c r="AR733" s="63"/>
    </row>
    <row r="734" spans="43:44" ht="12.75">
      <c r="AQ734" s="63"/>
      <c r="AR734" s="63"/>
    </row>
    <row r="735" spans="43:44" ht="12.75">
      <c r="AQ735" s="63"/>
      <c r="AR735" s="63"/>
    </row>
    <row r="736" spans="43:44" ht="12.75">
      <c r="AQ736" s="63"/>
      <c r="AR736" s="63"/>
    </row>
    <row r="737" spans="43:44" ht="12.75">
      <c r="AQ737" s="63"/>
      <c r="AR737" s="63"/>
    </row>
    <row r="738" spans="43:44" ht="12.75">
      <c r="AQ738" s="63"/>
      <c r="AR738" s="63"/>
    </row>
    <row r="739" spans="43:44" ht="12.75">
      <c r="AQ739" s="63"/>
      <c r="AR739" s="63"/>
    </row>
    <row r="740" spans="43:44" ht="12.75">
      <c r="AQ740" s="63"/>
      <c r="AR740" s="63"/>
    </row>
    <row r="741" spans="43:44" ht="12.75">
      <c r="AQ741" s="63"/>
      <c r="AR741" s="63"/>
    </row>
    <row r="742" spans="43:44" ht="12.75">
      <c r="AQ742" s="63"/>
      <c r="AR742" s="63"/>
    </row>
    <row r="743" spans="43:44" ht="12.75">
      <c r="AQ743" s="63"/>
      <c r="AR743" s="63"/>
    </row>
    <row r="744" spans="43:44" ht="12.75">
      <c r="AQ744" s="63"/>
      <c r="AR744" s="63"/>
    </row>
    <row r="745" spans="43:44" ht="12.75">
      <c r="AQ745" s="63"/>
      <c r="AR745" s="63"/>
    </row>
    <row r="746" spans="43:44" ht="12.75">
      <c r="AQ746" s="63"/>
      <c r="AR746" s="63"/>
    </row>
    <row r="747" spans="43:44" ht="12.75">
      <c r="AQ747" s="63"/>
      <c r="AR747" s="63"/>
    </row>
    <row r="748" spans="43:44" ht="12.75">
      <c r="AQ748" s="63"/>
      <c r="AR748" s="63"/>
    </row>
    <row r="749" spans="43:44" ht="12.75">
      <c r="AQ749" s="63"/>
      <c r="AR749" s="63"/>
    </row>
    <row r="750" spans="43:44" ht="12.75">
      <c r="AQ750" s="63"/>
      <c r="AR750" s="63"/>
    </row>
    <row r="751" spans="43:44" ht="12.75">
      <c r="AQ751" s="63"/>
      <c r="AR751" s="63"/>
    </row>
    <row r="752" spans="43:44" ht="12.75">
      <c r="AQ752" s="63"/>
      <c r="AR752" s="63"/>
    </row>
    <row r="753" spans="43:44" ht="12.75">
      <c r="AQ753" s="63"/>
      <c r="AR753" s="63"/>
    </row>
    <row r="754" spans="43:44" ht="12.75">
      <c r="AQ754" s="63"/>
      <c r="AR754" s="63"/>
    </row>
    <row r="755" spans="43:44" ht="12.75">
      <c r="AQ755" s="63"/>
      <c r="AR755" s="63"/>
    </row>
    <row r="756" spans="43:44" ht="12.75">
      <c r="AQ756" s="63"/>
      <c r="AR756" s="63"/>
    </row>
    <row r="757" spans="43:44" ht="12.75">
      <c r="AQ757" s="63"/>
      <c r="AR757" s="63"/>
    </row>
    <row r="758" spans="43:44" ht="12.75">
      <c r="AQ758" s="63"/>
      <c r="AR758" s="63"/>
    </row>
    <row r="759" spans="43:44" ht="12.75">
      <c r="AQ759" s="63"/>
      <c r="AR759" s="63"/>
    </row>
    <row r="760" spans="43:44" ht="12.75">
      <c r="AQ760" s="63"/>
      <c r="AR760" s="63"/>
    </row>
    <row r="761" spans="43:44" ht="12.75">
      <c r="AQ761" s="63"/>
      <c r="AR761" s="63"/>
    </row>
    <row r="762" spans="43:44" ht="12.75">
      <c r="AQ762" s="63"/>
      <c r="AR762" s="63"/>
    </row>
    <row r="763" spans="43:44" ht="12.75">
      <c r="AQ763" s="63"/>
      <c r="AR763" s="63"/>
    </row>
    <row r="764" spans="43:44" ht="12.75">
      <c r="AQ764" s="63"/>
      <c r="AR764" s="63"/>
    </row>
    <row r="765" spans="43:44" ht="12.75">
      <c r="AQ765" s="63"/>
      <c r="AR765" s="63"/>
    </row>
    <row r="766" spans="43:44" ht="12.75">
      <c r="AQ766" s="63"/>
      <c r="AR766" s="63"/>
    </row>
    <row r="767" spans="43:44" ht="12.75">
      <c r="AQ767" s="63"/>
      <c r="AR767" s="63"/>
    </row>
    <row r="768" spans="43:44" ht="12.75">
      <c r="AQ768" s="63"/>
      <c r="AR768" s="63"/>
    </row>
    <row r="769" spans="43:44" ht="12.75">
      <c r="AQ769" s="63"/>
      <c r="AR769" s="63"/>
    </row>
    <row r="770" spans="43:44" ht="12.75">
      <c r="AQ770" s="63"/>
      <c r="AR770" s="63"/>
    </row>
    <row r="771" spans="43:44" ht="12.75">
      <c r="AQ771" s="63"/>
      <c r="AR771" s="63"/>
    </row>
    <row r="772" spans="43:44" ht="12.75">
      <c r="AQ772" s="63"/>
      <c r="AR772" s="63"/>
    </row>
    <row r="773" spans="43:44" ht="12.75">
      <c r="AQ773" s="63"/>
      <c r="AR773" s="63"/>
    </row>
    <row r="774" spans="43:44" ht="12.75">
      <c r="AQ774" s="63"/>
      <c r="AR774" s="63"/>
    </row>
    <row r="775" spans="43:44" ht="12.75">
      <c r="AQ775" s="63"/>
      <c r="AR775" s="63"/>
    </row>
    <row r="776" spans="43:44" ht="12.75">
      <c r="AQ776" s="63"/>
      <c r="AR776" s="63"/>
    </row>
    <row r="777" spans="43:44" ht="12.75">
      <c r="AQ777" s="63"/>
      <c r="AR777" s="63"/>
    </row>
    <row r="778" spans="43:44" ht="12.75">
      <c r="AQ778" s="63"/>
      <c r="AR778" s="63"/>
    </row>
    <row r="779" spans="43:44" ht="12.75">
      <c r="AQ779" s="63"/>
      <c r="AR779" s="63"/>
    </row>
    <row r="780" spans="43:44" ht="12.75">
      <c r="AQ780" s="63"/>
      <c r="AR780" s="63"/>
    </row>
    <row r="781" spans="43:44" ht="12.75">
      <c r="AQ781" s="63"/>
      <c r="AR781" s="63"/>
    </row>
    <row r="782" spans="43:44" ht="12.75">
      <c r="AQ782" s="63"/>
      <c r="AR782" s="63"/>
    </row>
    <row r="783" spans="43:44" ht="12.75">
      <c r="AQ783" s="63"/>
      <c r="AR783" s="63"/>
    </row>
    <row r="784" spans="43:44" ht="12.75">
      <c r="AQ784" s="63"/>
      <c r="AR784" s="63"/>
    </row>
    <row r="785" spans="43:44" ht="12.75">
      <c r="AQ785" s="63"/>
      <c r="AR785" s="63"/>
    </row>
    <row r="786" spans="43:44" ht="12.75">
      <c r="AQ786" s="63"/>
      <c r="AR786" s="63"/>
    </row>
    <row r="787" spans="43:44" ht="12.75">
      <c r="AQ787" s="63"/>
      <c r="AR787" s="63"/>
    </row>
    <row r="788" spans="43:44" ht="12.75">
      <c r="AQ788" s="63"/>
      <c r="AR788" s="63"/>
    </row>
    <row r="789" spans="43:44" ht="12.75">
      <c r="AQ789" s="63"/>
      <c r="AR789" s="63"/>
    </row>
    <row r="790" spans="43:44" ht="12.75">
      <c r="AQ790" s="63"/>
      <c r="AR790" s="63"/>
    </row>
    <row r="791" spans="43:44" ht="12.75">
      <c r="AQ791" s="63"/>
      <c r="AR791" s="63"/>
    </row>
    <row r="792" spans="43:44" ht="12.75">
      <c r="AQ792" s="63"/>
      <c r="AR792" s="63"/>
    </row>
    <row r="793" spans="43:44" ht="12.75">
      <c r="AQ793" s="63"/>
      <c r="AR793" s="63"/>
    </row>
    <row r="794" spans="43:44" ht="12.75">
      <c r="AQ794" s="63"/>
      <c r="AR794" s="63"/>
    </row>
    <row r="795" spans="43:44" ht="12.75">
      <c r="AQ795" s="63"/>
      <c r="AR795" s="63"/>
    </row>
    <row r="796" spans="43:44" ht="12.75">
      <c r="AQ796" s="63"/>
      <c r="AR796" s="63"/>
    </row>
    <row r="797" spans="43:44" ht="12.75">
      <c r="AQ797" s="63"/>
      <c r="AR797" s="63"/>
    </row>
    <row r="798" spans="43:44" ht="12.75">
      <c r="AQ798" s="63"/>
      <c r="AR798" s="63"/>
    </row>
    <row r="799" spans="43:44" ht="12.75">
      <c r="AQ799" s="63"/>
      <c r="AR799" s="63"/>
    </row>
    <row r="800" spans="43:44" ht="12.75">
      <c r="AQ800" s="63"/>
      <c r="AR800" s="63"/>
    </row>
    <row r="801" spans="43:44" ht="12.75">
      <c r="AQ801" s="63"/>
      <c r="AR801" s="63"/>
    </row>
    <row r="802" spans="43:44" ht="12.75">
      <c r="AQ802" s="63"/>
      <c r="AR802" s="63"/>
    </row>
    <row r="803" spans="43:44" ht="12.75">
      <c r="AQ803" s="63"/>
      <c r="AR803" s="63"/>
    </row>
    <row r="804" spans="43:44" ht="12.75">
      <c r="AQ804" s="63"/>
      <c r="AR804" s="63"/>
    </row>
    <row r="805" spans="43:44" ht="12.75">
      <c r="AQ805" s="63"/>
      <c r="AR805" s="63"/>
    </row>
    <row r="806" spans="43:44" ht="12.75">
      <c r="AQ806" s="63"/>
      <c r="AR806" s="63"/>
    </row>
    <row r="807" spans="43:44" ht="12.75">
      <c r="AQ807" s="63"/>
      <c r="AR807" s="63"/>
    </row>
    <row r="808" spans="43:44" ht="12.75">
      <c r="AQ808" s="63"/>
      <c r="AR808" s="63"/>
    </row>
    <row r="809" spans="43:44" ht="12.75">
      <c r="AQ809" s="63"/>
      <c r="AR809" s="63"/>
    </row>
    <row r="810" spans="43:44" ht="12.75">
      <c r="AQ810" s="63"/>
      <c r="AR810" s="63"/>
    </row>
    <row r="811" spans="43:44" ht="12.75">
      <c r="AQ811" s="63"/>
      <c r="AR811" s="63"/>
    </row>
    <row r="812" spans="43:44" ht="12.75">
      <c r="AQ812" s="63"/>
      <c r="AR812" s="63"/>
    </row>
    <row r="813" spans="43:44" ht="12.75">
      <c r="AQ813" s="63"/>
      <c r="AR813" s="63"/>
    </row>
    <row r="814" spans="43:44" ht="12.75">
      <c r="AQ814" s="63"/>
      <c r="AR814" s="63"/>
    </row>
    <row r="815" spans="43:44" ht="12.75">
      <c r="AQ815" s="63"/>
      <c r="AR815" s="63"/>
    </row>
    <row r="816" spans="43:44" ht="12.75">
      <c r="AQ816" s="63"/>
      <c r="AR816" s="63"/>
    </row>
    <row r="817" spans="43:44" ht="12.75">
      <c r="AQ817" s="63"/>
      <c r="AR817" s="63"/>
    </row>
    <row r="818" spans="43:44" ht="12.75">
      <c r="AQ818" s="63"/>
      <c r="AR818" s="63"/>
    </row>
    <row r="819" spans="43:44" ht="12.75">
      <c r="AQ819" s="63"/>
      <c r="AR819" s="63"/>
    </row>
    <row r="820" spans="43:44" ht="12.75">
      <c r="AQ820" s="63"/>
      <c r="AR820" s="63"/>
    </row>
    <row r="821" spans="43:44" ht="12.75">
      <c r="AQ821" s="63"/>
      <c r="AR821" s="63"/>
    </row>
    <row r="822" spans="43:44" ht="12.75">
      <c r="AQ822" s="63"/>
      <c r="AR822" s="63"/>
    </row>
    <row r="823" spans="43:44" ht="12.75">
      <c r="AQ823" s="63"/>
      <c r="AR823" s="63"/>
    </row>
    <row r="824" spans="43:44" ht="12.75">
      <c r="AQ824" s="63"/>
      <c r="AR824" s="63"/>
    </row>
    <row r="825" spans="43:44" ht="12.75">
      <c r="AQ825" s="63"/>
      <c r="AR825" s="63"/>
    </row>
    <row r="826" spans="43:44" ht="12.75">
      <c r="AQ826" s="63"/>
      <c r="AR826" s="63"/>
    </row>
    <row r="827" spans="43:44" ht="12.75">
      <c r="AQ827" s="63"/>
      <c r="AR827" s="63"/>
    </row>
    <row r="828" spans="43:44" ht="12.75">
      <c r="AQ828" s="63"/>
      <c r="AR828" s="63"/>
    </row>
  </sheetData>
  <sheetProtection/>
  <mergeCells count="24">
    <mergeCell ref="A1:AQ1"/>
    <mergeCell ref="A2:AQ2"/>
    <mergeCell ref="AL4:AN4"/>
    <mergeCell ref="AL13:AN13"/>
    <mergeCell ref="R13:T13"/>
    <mergeCell ref="R4:T4"/>
    <mergeCell ref="B13:D13"/>
    <mergeCell ref="E13:G13"/>
    <mergeCell ref="H13:J13"/>
    <mergeCell ref="K13:M13"/>
    <mergeCell ref="N13:P13"/>
    <mergeCell ref="B4:D4"/>
    <mergeCell ref="E4:G4"/>
    <mergeCell ref="H4:J4"/>
    <mergeCell ref="K4:M4"/>
    <mergeCell ref="N4:P4"/>
    <mergeCell ref="Y13:AA13"/>
    <mergeCell ref="AB13:AD13"/>
    <mergeCell ref="AE13:AG13"/>
    <mergeCell ref="AH13:AJ13"/>
    <mergeCell ref="Y4:AA4"/>
    <mergeCell ref="AB4:AD4"/>
    <mergeCell ref="AE4:AG4"/>
    <mergeCell ref="AH4:AJ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4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F1"/>
    </sheetView>
  </sheetViews>
  <sheetFormatPr defaultColWidth="9.140625" defaultRowHeight="12.75"/>
  <cols>
    <col min="1" max="1" width="5.8515625" style="1" customWidth="1"/>
    <col min="2" max="2" width="11.8515625" style="1" customWidth="1"/>
    <col min="3" max="3" width="41.421875" style="1" customWidth="1"/>
    <col min="4" max="5" width="10.7109375" style="1" customWidth="1"/>
    <col min="6" max="6" width="7.57421875" style="1" customWidth="1"/>
    <col min="7" max="19" width="9.140625" style="95" customWidth="1"/>
    <col min="20" max="16384" width="9.140625" style="1" customWidth="1"/>
  </cols>
  <sheetData>
    <row r="1" spans="1:8" ht="20.25" customHeight="1">
      <c r="A1" s="328" t="s">
        <v>15</v>
      </c>
      <c r="B1" s="329"/>
      <c r="C1" s="329"/>
      <c r="D1" s="329"/>
      <c r="E1" s="329"/>
      <c r="F1" s="330"/>
      <c r="G1" s="133"/>
      <c r="H1" s="133"/>
    </row>
    <row r="2" spans="1:8" ht="15.75" customHeight="1" thickBot="1">
      <c r="A2" s="331" t="s">
        <v>76</v>
      </c>
      <c r="B2" s="332"/>
      <c r="C2" s="332"/>
      <c r="D2" s="332"/>
      <c r="E2" s="332"/>
      <c r="F2" s="333"/>
      <c r="G2" s="133"/>
      <c r="H2" s="133"/>
    </row>
    <row r="3" spans="1:8" ht="22.5" customHeight="1">
      <c r="A3" s="334" t="s">
        <v>16</v>
      </c>
      <c r="B3" s="340" t="s">
        <v>17</v>
      </c>
      <c r="C3" s="340" t="s">
        <v>11</v>
      </c>
      <c r="D3" s="49" t="s">
        <v>101</v>
      </c>
      <c r="E3" s="121" t="s">
        <v>102</v>
      </c>
      <c r="F3" s="337" t="s">
        <v>18</v>
      </c>
      <c r="G3" s="133"/>
      <c r="H3" s="133"/>
    </row>
    <row r="4" spans="1:8" ht="12.75">
      <c r="A4" s="335"/>
      <c r="B4" s="341"/>
      <c r="C4" s="341"/>
      <c r="D4" s="119">
        <v>41727</v>
      </c>
      <c r="E4" s="122">
        <v>42029</v>
      </c>
      <c r="F4" s="338"/>
      <c r="G4" s="133"/>
      <c r="H4" s="133"/>
    </row>
    <row r="5" spans="1:8" ht="12.75" customHeight="1" thickBot="1">
      <c r="A5" s="336"/>
      <c r="B5" s="342"/>
      <c r="C5" s="342"/>
      <c r="D5" s="120" t="s">
        <v>68</v>
      </c>
      <c r="E5" s="123" t="s">
        <v>68</v>
      </c>
      <c r="F5" s="339"/>
      <c r="G5" s="134"/>
      <c r="H5" s="133"/>
    </row>
    <row r="6" spans="1:8" ht="15">
      <c r="A6" s="38">
        <v>1</v>
      </c>
      <c r="B6" s="39" t="s">
        <v>23</v>
      </c>
      <c r="C6" s="40" t="s">
        <v>177</v>
      </c>
      <c r="D6" s="41">
        <v>25</v>
      </c>
      <c r="E6" s="42">
        <v>20</v>
      </c>
      <c r="F6" s="300">
        <f aca="true" t="shared" si="0" ref="F6:F37">SUM(D6:E6)</f>
        <v>45</v>
      </c>
      <c r="G6" s="134"/>
      <c r="H6" s="133"/>
    </row>
    <row r="7" spans="1:8" ht="15">
      <c r="A7" s="2">
        <v>2</v>
      </c>
      <c r="B7" s="6" t="s">
        <v>34</v>
      </c>
      <c r="C7" s="7" t="s">
        <v>8</v>
      </c>
      <c r="D7" s="8">
        <v>21</v>
      </c>
      <c r="E7" s="27">
        <v>21</v>
      </c>
      <c r="F7" s="223">
        <f t="shared" si="0"/>
        <v>42</v>
      </c>
      <c r="G7" s="134"/>
      <c r="H7" s="133"/>
    </row>
    <row r="8" spans="1:8" ht="15">
      <c r="A8" s="2">
        <v>3</v>
      </c>
      <c r="B8" s="6" t="s">
        <v>92</v>
      </c>
      <c r="C8" s="7" t="s">
        <v>93</v>
      </c>
      <c r="D8" s="8">
        <v>40</v>
      </c>
      <c r="E8" s="27" t="s">
        <v>173</v>
      </c>
      <c r="F8" s="223">
        <f t="shared" si="0"/>
        <v>40</v>
      </c>
      <c r="G8" s="133"/>
      <c r="H8" s="133"/>
    </row>
    <row r="9" spans="1:8" ht="15">
      <c r="A9" s="2">
        <v>4</v>
      </c>
      <c r="B9" s="6" t="s">
        <v>30</v>
      </c>
      <c r="C9" s="7" t="s">
        <v>13</v>
      </c>
      <c r="D9" s="8">
        <v>21</v>
      </c>
      <c r="E9" s="43">
        <v>17</v>
      </c>
      <c r="F9" s="223">
        <f t="shared" si="0"/>
        <v>38</v>
      </c>
      <c r="G9" s="133"/>
      <c r="H9" s="133"/>
    </row>
    <row r="10" spans="1:7" ht="15">
      <c r="A10" s="2">
        <v>5</v>
      </c>
      <c r="B10" s="6" t="s">
        <v>21</v>
      </c>
      <c r="C10" s="7" t="s">
        <v>14</v>
      </c>
      <c r="D10" s="8">
        <v>25</v>
      </c>
      <c r="E10" s="27">
        <v>13</v>
      </c>
      <c r="F10" s="223">
        <f t="shared" si="0"/>
        <v>38</v>
      </c>
      <c r="G10" s="133"/>
    </row>
    <row r="11" spans="1:7" ht="15">
      <c r="A11" s="2">
        <v>6</v>
      </c>
      <c r="B11" s="3" t="s">
        <v>20</v>
      </c>
      <c r="C11" s="4" t="s">
        <v>6</v>
      </c>
      <c r="D11" s="5">
        <v>25</v>
      </c>
      <c r="E11" s="27">
        <v>12</v>
      </c>
      <c r="F11" s="223">
        <f t="shared" si="0"/>
        <v>37</v>
      </c>
      <c r="G11" s="133"/>
    </row>
    <row r="12" spans="1:6" ht="15">
      <c r="A12" s="2">
        <v>7</v>
      </c>
      <c r="B12" s="3" t="s">
        <v>60</v>
      </c>
      <c r="C12" s="7" t="s">
        <v>8</v>
      </c>
      <c r="D12" s="5">
        <v>11</v>
      </c>
      <c r="E12" s="27">
        <v>20</v>
      </c>
      <c r="F12" s="223">
        <f t="shared" si="0"/>
        <v>31</v>
      </c>
    </row>
    <row r="13" spans="1:6" ht="15">
      <c r="A13" s="2">
        <v>8</v>
      </c>
      <c r="B13" s="6" t="s">
        <v>134</v>
      </c>
      <c r="C13" s="7" t="s">
        <v>13</v>
      </c>
      <c r="D13" s="8">
        <v>11</v>
      </c>
      <c r="E13" s="27">
        <v>20</v>
      </c>
      <c r="F13" s="223">
        <f t="shared" si="0"/>
        <v>31</v>
      </c>
    </row>
    <row r="14" spans="1:6" ht="15">
      <c r="A14" s="2">
        <v>9</v>
      </c>
      <c r="B14" s="6" t="s">
        <v>31</v>
      </c>
      <c r="C14" s="7" t="s">
        <v>176</v>
      </c>
      <c r="D14" s="8">
        <v>14</v>
      </c>
      <c r="E14" s="43">
        <v>14</v>
      </c>
      <c r="F14" s="223">
        <f t="shared" si="0"/>
        <v>28</v>
      </c>
    </row>
    <row r="15" spans="1:6" ht="15">
      <c r="A15" s="2">
        <v>10</v>
      </c>
      <c r="B15" s="6" t="s">
        <v>98</v>
      </c>
      <c r="C15" s="13" t="s">
        <v>180</v>
      </c>
      <c r="D15" s="8">
        <v>25</v>
      </c>
      <c r="E15" s="27">
        <v>3</v>
      </c>
      <c r="F15" s="223">
        <f t="shared" si="0"/>
        <v>28</v>
      </c>
    </row>
    <row r="16" spans="1:6" ht="15">
      <c r="A16" s="2">
        <v>11</v>
      </c>
      <c r="B16" s="6" t="s">
        <v>79</v>
      </c>
      <c r="C16" s="7" t="s">
        <v>182</v>
      </c>
      <c r="D16" s="8">
        <v>17</v>
      </c>
      <c r="E16" s="27">
        <v>7</v>
      </c>
      <c r="F16" s="223">
        <f t="shared" si="0"/>
        <v>24</v>
      </c>
    </row>
    <row r="17" spans="1:6" ht="15">
      <c r="A17" s="2">
        <v>12</v>
      </c>
      <c r="B17" s="6" t="s">
        <v>35</v>
      </c>
      <c r="C17" s="7" t="s">
        <v>188</v>
      </c>
      <c r="D17" s="8">
        <v>13</v>
      </c>
      <c r="E17" s="27">
        <v>9</v>
      </c>
      <c r="F17" s="223">
        <f t="shared" si="0"/>
        <v>22</v>
      </c>
    </row>
    <row r="18" spans="1:6" ht="15">
      <c r="A18" s="2">
        <v>13</v>
      </c>
      <c r="B18" s="6" t="s">
        <v>22</v>
      </c>
      <c r="C18" s="7" t="s">
        <v>93</v>
      </c>
      <c r="D18" s="8">
        <v>21</v>
      </c>
      <c r="E18" s="43" t="s">
        <v>173</v>
      </c>
      <c r="F18" s="223">
        <f t="shared" si="0"/>
        <v>21</v>
      </c>
    </row>
    <row r="19" spans="1:6" ht="15">
      <c r="A19" s="2">
        <v>14</v>
      </c>
      <c r="B19" s="6" t="s">
        <v>25</v>
      </c>
      <c r="C19" s="7" t="s">
        <v>177</v>
      </c>
      <c r="D19" s="8">
        <v>13</v>
      </c>
      <c r="E19" s="43">
        <v>8</v>
      </c>
      <c r="F19" s="223">
        <f t="shared" si="0"/>
        <v>21</v>
      </c>
    </row>
    <row r="20" spans="1:6" ht="15">
      <c r="A20" s="2">
        <v>15</v>
      </c>
      <c r="B20" s="6" t="s">
        <v>27</v>
      </c>
      <c r="C20" s="7" t="s">
        <v>185</v>
      </c>
      <c r="D20" s="8">
        <v>4</v>
      </c>
      <c r="E20" s="27">
        <v>16</v>
      </c>
      <c r="F20" s="223">
        <f t="shared" si="0"/>
        <v>20</v>
      </c>
    </row>
    <row r="21" spans="1:6" ht="15">
      <c r="A21" s="2">
        <v>16</v>
      </c>
      <c r="B21" s="6" t="s">
        <v>100</v>
      </c>
      <c r="C21" s="7" t="s">
        <v>177</v>
      </c>
      <c r="D21" s="8">
        <v>10</v>
      </c>
      <c r="E21" s="27">
        <v>10</v>
      </c>
      <c r="F21" s="223">
        <f t="shared" si="0"/>
        <v>20</v>
      </c>
    </row>
    <row r="22" spans="1:6" ht="15">
      <c r="A22" s="2">
        <v>17</v>
      </c>
      <c r="B22" s="3" t="s">
        <v>26</v>
      </c>
      <c r="C22" s="7" t="s">
        <v>177</v>
      </c>
      <c r="D22" s="5">
        <v>15</v>
      </c>
      <c r="E22" s="27">
        <v>5</v>
      </c>
      <c r="F22" s="223">
        <f t="shared" si="0"/>
        <v>20</v>
      </c>
    </row>
    <row r="23" spans="1:6" ht="15">
      <c r="A23" s="2">
        <v>18</v>
      </c>
      <c r="B23" s="6" t="s">
        <v>90</v>
      </c>
      <c r="C23" s="7" t="s">
        <v>8</v>
      </c>
      <c r="D23" s="8">
        <v>19</v>
      </c>
      <c r="E23" s="43" t="s">
        <v>173</v>
      </c>
      <c r="F23" s="223">
        <f t="shared" si="0"/>
        <v>19</v>
      </c>
    </row>
    <row r="24" spans="1:6" ht="15">
      <c r="A24" s="2">
        <v>19</v>
      </c>
      <c r="B24" s="3" t="s">
        <v>29</v>
      </c>
      <c r="C24" s="4" t="s">
        <v>7</v>
      </c>
      <c r="D24" s="5">
        <v>19</v>
      </c>
      <c r="E24" s="43" t="s">
        <v>173</v>
      </c>
      <c r="F24" s="223">
        <f t="shared" si="0"/>
        <v>19</v>
      </c>
    </row>
    <row r="25" spans="1:6" ht="15">
      <c r="A25" s="2">
        <v>20</v>
      </c>
      <c r="B25" s="3" t="s">
        <v>38</v>
      </c>
      <c r="C25" s="4" t="s">
        <v>184</v>
      </c>
      <c r="D25" s="5">
        <v>5</v>
      </c>
      <c r="E25" s="27">
        <v>13</v>
      </c>
      <c r="F25" s="223">
        <f t="shared" si="0"/>
        <v>18</v>
      </c>
    </row>
    <row r="26" spans="1:6" ht="15">
      <c r="A26" s="2">
        <v>21</v>
      </c>
      <c r="B26" s="6" t="s">
        <v>84</v>
      </c>
      <c r="C26" s="7" t="s">
        <v>82</v>
      </c>
      <c r="D26" s="8">
        <v>17</v>
      </c>
      <c r="E26" s="43" t="s">
        <v>173</v>
      </c>
      <c r="F26" s="223">
        <f t="shared" si="0"/>
        <v>17</v>
      </c>
    </row>
    <row r="27" spans="1:6" ht="15">
      <c r="A27" s="2">
        <v>22</v>
      </c>
      <c r="B27" s="3" t="s">
        <v>24</v>
      </c>
      <c r="C27" s="4" t="s">
        <v>6</v>
      </c>
      <c r="D27" s="5">
        <v>11</v>
      </c>
      <c r="E27" s="27">
        <v>4</v>
      </c>
      <c r="F27" s="223">
        <f t="shared" si="0"/>
        <v>15</v>
      </c>
    </row>
    <row r="28" spans="1:6" ht="15">
      <c r="A28" s="2">
        <v>23</v>
      </c>
      <c r="B28" s="3" t="s">
        <v>28</v>
      </c>
      <c r="C28" s="4" t="s">
        <v>185</v>
      </c>
      <c r="D28" s="5">
        <v>12</v>
      </c>
      <c r="E28" s="27">
        <v>3</v>
      </c>
      <c r="F28" s="223">
        <f t="shared" si="0"/>
        <v>15</v>
      </c>
    </row>
    <row r="29" spans="1:6" ht="15">
      <c r="A29" s="2">
        <v>24</v>
      </c>
      <c r="B29" s="6" t="s">
        <v>78</v>
      </c>
      <c r="C29" s="4" t="s">
        <v>7</v>
      </c>
      <c r="D29" s="8">
        <v>14</v>
      </c>
      <c r="E29" s="43" t="s">
        <v>173</v>
      </c>
      <c r="F29" s="223">
        <f t="shared" si="0"/>
        <v>14</v>
      </c>
    </row>
    <row r="30" spans="1:6" ht="15">
      <c r="A30" s="2">
        <v>25</v>
      </c>
      <c r="B30" s="3" t="s">
        <v>40</v>
      </c>
      <c r="C30" s="13" t="s">
        <v>97</v>
      </c>
      <c r="D30" s="5">
        <v>14</v>
      </c>
      <c r="E30" s="43" t="s">
        <v>173</v>
      </c>
      <c r="F30" s="223">
        <f t="shared" si="0"/>
        <v>14</v>
      </c>
    </row>
    <row r="31" spans="1:6" ht="15">
      <c r="A31" s="2">
        <v>26</v>
      </c>
      <c r="B31" s="6" t="s">
        <v>19</v>
      </c>
      <c r="C31" s="7" t="s">
        <v>8</v>
      </c>
      <c r="D31" s="8">
        <v>13</v>
      </c>
      <c r="E31" s="27" t="s">
        <v>173</v>
      </c>
      <c r="F31" s="223">
        <f t="shared" si="0"/>
        <v>13</v>
      </c>
    </row>
    <row r="32" spans="1:6" ht="15">
      <c r="A32" s="2">
        <v>27</v>
      </c>
      <c r="B32" s="6" t="s">
        <v>83</v>
      </c>
      <c r="C32" s="7" t="s">
        <v>82</v>
      </c>
      <c r="D32" s="8">
        <v>13</v>
      </c>
      <c r="E32" s="27" t="s">
        <v>173</v>
      </c>
      <c r="F32" s="223">
        <f t="shared" si="0"/>
        <v>13</v>
      </c>
    </row>
    <row r="33" spans="1:6" ht="15">
      <c r="A33" s="2">
        <v>28</v>
      </c>
      <c r="B33" s="6" t="s">
        <v>138</v>
      </c>
      <c r="C33" s="7" t="s">
        <v>14</v>
      </c>
      <c r="D33" s="8" t="s">
        <v>173</v>
      </c>
      <c r="E33" s="43">
        <v>12</v>
      </c>
      <c r="F33" s="223">
        <f t="shared" si="0"/>
        <v>12</v>
      </c>
    </row>
    <row r="34" spans="1:19" s="220" customFormat="1" ht="15">
      <c r="A34" s="2">
        <v>29</v>
      </c>
      <c r="B34" s="3" t="s">
        <v>39</v>
      </c>
      <c r="C34" s="4" t="s">
        <v>184</v>
      </c>
      <c r="D34" s="5">
        <v>1</v>
      </c>
      <c r="E34" s="43">
        <v>11</v>
      </c>
      <c r="F34" s="223">
        <f t="shared" si="0"/>
        <v>12</v>
      </c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</row>
    <row r="35" spans="1:19" s="220" customFormat="1" ht="15">
      <c r="A35" s="2">
        <v>30</v>
      </c>
      <c r="B35" s="3" t="s">
        <v>32</v>
      </c>
      <c r="C35" s="4" t="s">
        <v>6</v>
      </c>
      <c r="D35" s="5">
        <v>11</v>
      </c>
      <c r="E35" s="43" t="s">
        <v>173</v>
      </c>
      <c r="F35" s="223">
        <f t="shared" si="0"/>
        <v>11</v>
      </c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</row>
    <row r="36" spans="1:6" ht="15">
      <c r="A36" s="2">
        <v>31</v>
      </c>
      <c r="B36" s="6" t="s">
        <v>72</v>
      </c>
      <c r="C36" s="7" t="s">
        <v>174</v>
      </c>
      <c r="D36" s="8">
        <v>1</v>
      </c>
      <c r="E36" s="43">
        <v>9</v>
      </c>
      <c r="F36" s="223">
        <f t="shared" si="0"/>
        <v>10</v>
      </c>
    </row>
    <row r="37" spans="1:6" ht="15">
      <c r="A37" s="2">
        <v>32</v>
      </c>
      <c r="B37" s="3" t="s">
        <v>37</v>
      </c>
      <c r="C37" s="7" t="s">
        <v>14</v>
      </c>
      <c r="D37" s="5">
        <v>5</v>
      </c>
      <c r="E37" s="27">
        <v>5</v>
      </c>
      <c r="F37" s="223">
        <f t="shared" si="0"/>
        <v>10</v>
      </c>
    </row>
    <row r="38" spans="1:6" ht="15">
      <c r="A38" s="2">
        <v>33</v>
      </c>
      <c r="B38" s="234" t="s">
        <v>139</v>
      </c>
      <c r="C38" s="235" t="s">
        <v>6</v>
      </c>
      <c r="D38" s="236" t="s">
        <v>173</v>
      </c>
      <c r="E38" s="27">
        <v>9</v>
      </c>
      <c r="F38" s="223">
        <f aca="true" t="shared" si="1" ref="F38:F69">SUM(D38:E38)</f>
        <v>9</v>
      </c>
    </row>
    <row r="39" spans="1:6" ht="15">
      <c r="A39" s="2">
        <v>34</v>
      </c>
      <c r="B39" s="3" t="s">
        <v>33</v>
      </c>
      <c r="C39" s="4" t="s">
        <v>13</v>
      </c>
      <c r="D39" s="5">
        <v>6</v>
      </c>
      <c r="E39" s="43">
        <v>3</v>
      </c>
      <c r="F39" s="223">
        <f t="shared" si="1"/>
        <v>9</v>
      </c>
    </row>
    <row r="40" spans="1:6" ht="15">
      <c r="A40" s="2">
        <v>35</v>
      </c>
      <c r="B40" s="6" t="s">
        <v>23</v>
      </c>
      <c r="C40" s="13" t="s">
        <v>97</v>
      </c>
      <c r="D40" s="8">
        <v>8</v>
      </c>
      <c r="E40" s="27" t="s">
        <v>173</v>
      </c>
      <c r="F40" s="223">
        <f t="shared" si="1"/>
        <v>8</v>
      </c>
    </row>
    <row r="41" spans="1:6" ht="15">
      <c r="A41" s="2">
        <v>36</v>
      </c>
      <c r="B41" s="234" t="s">
        <v>152</v>
      </c>
      <c r="C41" s="235" t="s">
        <v>109</v>
      </c>
      <c r="D41" s="236" t="s">
        <v>173</v>
      </c>
      <c r="E41" s="27">
        <v>8</v>
      </c>
      <c r="F41" s="223">
        <f t="shared" si="1"/>
        <v>8</v>
      </c>
    </row>
    <row r="42" spans="1:6" ht="15">
      <c r="A42" s="2">
        <v>37</v>
      </c>
      <c r="B42" s="234" t="s">
        <v>170</v>
      </c>
      <c r="C42" s="235" t="s">
        <v>109</v>
      </c>
      <c r="D42" s="236" t="s">
        <v>173</v>
      </c>
      <c r="E42" s="27">
        <v>8</v>
      </c>
      <c r="F42" s="223">
        <f t="shared" si="1"/>
        <v>8</v>
      </c>
    </row>
    <row r="43" spans="1:19" s="220" customFormat="1" ht="15">
      <c r="A43" s="293">
        <v>38</v>
      </c>
      <c r="B43" s="9" t="s">
        <v>44</v>
      </c>
      <c r="C43" s="10" t="s">
        <v>14</v>
      </c>
      <c r="D43" s="11">
        <v>7</v>
      </c>
      <c r="E43" s="222">
        <v>1</v>
      </c>
      <c r="F43" s="223">
        <f t="shared" si="1"/>
        <v>8</v>
      </c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</row>
    <row r="44" spans="1:6" ht="15">
      <c r="A44" s="2">
        <v>39</v>
      </c>
      <c r="B44" s="6" t="s">
        <v>57</v>
      </c>
      <c r="C44" s="7" t="s">
        <v>177</v>
      </c>
      <c r="D44" s="8">
        <v>7</v>
      </c>
      <c r="E44" s="43" t="s">
        <v>178</v>
      </c>
      <c r="F44" s="223">
        <f t="shared" si="1"/>
        <v>7</v>
      </c>
    </row>
    <row r="45" spans="1:6" ht="15">
      <c r="A45" s="2">
        <v>40</v>
      </c>
      <c r="B45" s="234" t="s">
        <v>171</v>
      </c>
      <c r="C45" s="235" t="s">
        <v>6</v>
      </c>
      <c r="D45" s="236" t="s">
        <v>173</v>
      </c>
      <c r="E45" s="27">
        <v>7</v>
      </c>
      <c r="F45" s="223">
        <f t="shared" si="1"/>
        <v>7</v>
      </c>
    </row>
    <row r="46" spans="1:19" s="220" customFormat="1" ht="15">
      <c r="A46" s="293">
        <v>41</v>
      </c>
      <c r="B46" s="9" t="s">
        <v>46</v>
      </c>
      <c r="C46" s="10" t="s">
        <v>180</v>
      </c>
      <c r="D46" s="11">
        <v>4</v>
      </c>
      <c r="E46" s="44">
        <v>3</v>
      </c>
      <c r="F46" s="223">
        <f t="shared" si="1"/>
        <v>7</v>
      </c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</row>
    <row r="47" spans="1:19" s="220" customFormat="1" ht="15">
      <c r="A47" s="293">
        <v>42</v>
      </c>
      <c r="B47" s="15" t="s">
        <v>74</v>
      </c>
      <c r="C47" s="18" t="s">
        <v>175</v>
      </c>
      <c r="D47" s="11">
        <v>5</v>
      </c>
      <c r="E47" s="44">
        <v>2</v>
      </c>
      <c r="F47" s="223">
        <f t="shared" si="1"/>
        <v>7</v>
      </c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</row>
    <row r="48" spans="1:6" ht="15">
      <c r="A48" s="2">
        <v>43</v>
      </c>
      <c r="B48" s="3" t="s">
        <v>80</v>
      </c>
      <c r="C48" s="4" t="s">
        <v>13</v>
      </c>
      <c r="D48" s="5">
        <v>6</v>
      </c>
      <c r="E48" s="43" t="s">
        <v>173</v>
      </c>
      <c r="F48" s="223">
        <f t="shared" si="1"/>
        <v>6</v>
      </c>
    </row>
    <row r="49" spans="1:6" ht="15">
      <c r="A49" s="2">
        <v>44</v>
      </c>
      <c r="B49" s="234" t="s">
        <v>138</v>
      </c>
      <c r="C49" s="235" t="s">
        <v>13</v>
      </c>
      <c r="D49" s="236" t="s">
        <v>173</v>
      </c>
      <c r="E49" s="27">
        <v>6</v>
      </c>
      <c r="F49" s="223">
        <f t="shared" si="1"/>
        <v>6</v>
      </c>
    </row>
    <row r="50" spans="1:6" ht="15">
      <c r="A50" s="2">
        <v>45</v>
      </c>
      <c r="B50" s="6" t="s">
        <v>99</v>
      </c>
      <c r="C50" s="13" t="s">
        <v>180</v>
      </c>
      <c r="D50" s="8">
        <v>5</v>
      </c>
      <c r="E50" s="43">
        <v>1</v>
      </c>
      <c r="F50" s="223">
        <f t="shared" si="1"/>
        <v>6</v>
      </c>
    </row>
    <row r="51" spans="1:19" s="220" customFormat="1" ht="15">
      <c r="A51" s="293">
        <v>46</v>
      </c>
      <c r="B51" s="9" t="s">
        <v>89</v>
      </c>
      <c r="C51" s="18" t="s">
        <v>184</v>
      </c>
      <c r="D51" s="11">
        <v>6</v>
      </c>
      <c r="E51" s="222">
        <v>0</v>
      </c>
      <c r="F51" s="223">
        <f t="shared" si="1"/>
        <v>6</v>
      </c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</row>
    <row r="52" spans="1:6" ht="15">
      <c r="A52" s="2">
        <v>47</v>
      </c>
      <c r="B52" s="234" t="s">
        <v>143</v>
      </c>
      <c r="C52" s="235" t="s">
        <v>108</v>
      </c>
      <c r="D52" s="236" t="s">
        <v>173</v>
      </c>
      <c r="E52" s="27">
        <v>5</v>
      </c>
      <c r="F52" s="223">
        <f t="shared" si="1"/>
        <v>5</v>
      </c>
    </row>
    <row r="53" spans="1:6" ht="15">
      <c r="A53" s="2">
        <v>48</v>
      </c>
      <c r="B53" s="6" t="s">
        <v>96</v>
      </c>
      <c r="C53" s="7" t="s">
        <v>189</v>
      </c>
      <c r="D53" s="8">
        <v>1</v>
      </c>
      <c r="E53" s="43">
        <v>4</v>
      </c>
      <c r="F53" s="223">
        <f t="shared" si="1"/>
        <v>5</v>
      </c>
    </row>
    <row r="54" spans="1:6" ht="15">
      <c r="A54" s="2">
        <v>49</v>
      </c>
      <c r="B54" s="3" t="s">
        <v>43</v>
      </c>
      <c r="C54" s="13" t="s">
        <v>186</v>
      </c>
      <c r="D54" s="5">
        <v>4</v>
      </c>
      <c r="E54" s="43">
        <v>1</v>
      </c>
      <c r="F54" s="223">
        <f t="shared" si="1"/>
        <v>5</v>
      </c>
    </row>
    <row r="55" spans="1:6" ht="15">
      <c r="A55" s="2">
        <v>50</v>
      </c>
      <c r="B55" s="6" t="s">
        <v>36</v>
      </c>
      <c r="C55" s="7" t="s">
        <v>7</v>
      </c>
      <c r="D55" s="8">
        <v>4</v>
      </c>
      <c r="E55" s="43" t="s">
        <v>173</v>
      </c>
      <c r="F55" s="223">
        <f t="shared" si="1"/>
        <v>4</v>
      </c>
    </row>
    <row r="56" spans="1:6" ht="15">
      <c r="A56" s="2">
        <v>51</v>
      </c>
      <c r="B56" s="234" t="s">
        <v>154</v>
      </c>
      <c r="C56" s="235" t="s">
        <v>109</v>
      </c>
      <c r="D56" s="236" t="s">
        <v>173</v>
      </c>
      <c r="E56" s="27">
        <v>4</v>
      </c>
      <c r="F56" s="223">
        <f t="shared" si="1"/>
        <v>4</v>
      </c>
    </row>
    <row r="57" spans="1:6" ht="15">
      <c r="A57" s="2">
        <v>52</v>
      </c>
      <c r="B57" s="3" t="s">
        <v>41</v>
      </c>
      <c r="C57" s="7" t="s">
        <v>177</v>
      </c>
      <c r="D57" s="5">
        <v>2</v>
      </c>
      <c r="E57" s="27">
        <v>2</v>
      </c>
      <c r="F57" s="223">
        <f t="shared" si="1"/>
        <v>4</v>
      </c>
    </row>
    <row r="58" spans="1:6" ht="15">
      <c r="A58" s="2">
        <v>53</v>
      </c>
      <c r="B58" s="6" t="s">
        <v>61</v>
      </c>
      <c r="C58" s="7" t="s">
        <v>14</v>
      </c>
      <c r="D58" s="8">
        <v>4</v>
      </c>
      <c r="E58" s="43">
        <v>0</v>
      </c>
      <c r="F58" s="223">
        <f t="shared" si="1"/>
        <v>4</v>
      </c>
    </row>
    <row r="59" spans="1:19" s="220" customFormat="1" ht="15">
      <c r="A59" s="293">
        <v>54</v>
      </c>
      <c r="B59" s="9" t="s">
        <v>65</v>
      </c>
      <c r="C59" s="18" t="s">
        <v>9</v>
      </c>
      <c r="D59" s="11">
        <v>3</v>
      </c>
      <c r="E59" s="222" t="s">
        <v>173</v>
      </c>
      <c r="F59" s="223">
        <f t="shared" si="1"/>
        <v>3</v>
      </c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</row>
    <row r="60" spans="1:6" ht="15">
      <c r="A60" s="2">
        <v>55</v>
      </c>
      <c r="B60" s="6" t="s">
        <v>42</v>
      </c>
      <c r="C60" s="7" t="s">
        <v>93</v>
      </c>
      <c r="D60" s="8">
        <v>3</v>
      </c>
      <c r="E60" s="27" t="s">
        <v>173</v>
      </c>
      <c r="F60" s="223">
        <f t="shared" si="1"/>
        <v>3</v>
      </c>
    </row>
    <row r="61" spans="1:6" ht="15">
      <c r="A61" s="2">
        <v>56</v>
      </c>
      <c r="B61" s="6" t="s">
        <v>127</v>
      </c>
      <c r="C61" s="7" t="s">
        <v>73</v>
      </c>
      <c r="D61" s="8" t="s">
        <v>173</v>
      </c>
      <c r="E61" s="43">
        <v>3</v>
      </c>
      <c r="F61" s="223">
        <f t="shared" si="1"/>
        <v>3</v>
      </c>
    </row>
    <row r="62" spans="1:6" ht="15">
      <c r="A62" s="2">
        <v>57</v>
      </c>
      <c r="B62" s="234" t="s">
        <v>150</v>
      </c>
      <c r="C62" s="235" t="s">
        <v>109</v>
      </c>
      <c r="D62" s="236" t="s">
        <v>173</v>
      </c>
      <c r="E62" s="27">
        <v>3</v>
      </c>
      <c r="F62" s="223">
        <f t="shared" si="1"/>
        <v>3</v>
      </c>
    </row>
    <row r="63" spans="1:6" ht="15">
      <c r="A63" s="2">
        <v>58</v>
      </c>
      <c r="B63" s="234" t="s">
        <v>141</v>
      </c>
      <c r="C63" s="235" t="s">
        <v>13</v>
      </c>
      <c r="D63" s="236" t="s">
        <v>173</v>
      </c>
      <c r="E63" s="27">
        <v>3</v>
      </c>
      <c r="F63" s="223">
        <f t="shared" si="1"/>
        <v>3</v>
      </c>
    </row>
    <row r="64" spans="1:19" s="220" customFormat="1" ht="15">
      <c r="A64" s="293">
        <v>59</v>
      </c>
      <c r="B64" s="17" t="s">
        <v>69</v>
      </c>
      <c r="C64" s="18" t="s">
        <v>8</v>
      </c>
      <c r="D64" s="19">
        <v>1</v>
      </c>
      <c r="E64" s="44">
        <v>2</v>
      </c>
      <c r="F64" s="223">
        <f t="shared" si="1"/>
        <v>3</v>
      </c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</row>
    <row r="65" spans="1:19" s="220" customFormat="1" ht="15">
      <c r="A65" s="293">
        <v>60</v>
      </c>
      <c r="B65" s="9" t="s">
        <v>52</v>
      </c>
      <c r="C65" s="10" t="s">
        <v>177</v>
      </c>
      <c r="D65" s="11">
        <v>1</v>
      </c>
      <c r="E65" s="44">
        <v>2</v>
      </c>
      <c r="F65" s="223">
        <f t="shared" si="1"/>
        <v>3</v>
      </c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</row>
    <row r="66" spans="1:19" s="220" customFormat="1" ht="15">
      <c r="A66" s="293">
        <v>61</v>
      </c>
      <c r="B66" s="9" t="s">
        <v>49</v>
      </c>
      <c r="C66" s="10" t="s">
        <v>185</v>
      </c>
      <c r="D66" s="11">
        <v>1</v>
      </c>
      <c r="E66" s="222">
        <v>2</v>
      </c>
      <c r="F66" s="223">
        <f t="shared" si="1"/>
        <v>3</v>
      </c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</row>
    <row r="67" spans="1:19" s="220" customFormat="1" ht="15">
      <c r="A67" s="293">
        <v>62</v>
      </c>
      <c r="B67" s="17" t="s">
        <v>55</v>
      </c>
      <c r="C67" s="18" t="s">
        <v>6</v>
      </c>
      <c r="D67" s="19">
        <v>3</v>
      </c>
      <c r="E67" s="44">
        <v>0</v>
      </c>
      <c r="F67" s="223">
        <f t="shared" si="1"/>
        <v>3</v>
      </c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</row>
    <row r="68" spans="1:6" ht="15">
      <c r="A68" s="210">
        <v>63</v>
      </c>
      <c r="B68" s="224" t="s">
        <v>94</v>
      </c>
      <c r="C68" s="212" t="s">
        <v>93</v>
      </c>
      <c r="D68" s="225">
        <v>2</v>
      </c>
      <c r="E68" s="230" t="s">
        <v>173</v>
      </c>
      <c r="F68" s="281">
        <f t="shared" si="1"/>
        <v>2</v>
      </c>
    </row>
    <row r="69" spans="1:6" ht="15">
      <c r="A69" s="210">
        <v>64</v>
      </c>
      <c r="B69" s="211" t="s">
        <v>95</v>
      </c>
      <c r="C69" s="212" t="s">
        <v>189</v>
      </c>
      <c r="D69" s="213">
        <v>2</v>
      </c>
      <c r="E69" s="230" t="s">
        <v>173</v>
      </c>
      <c r="F69" s="223">
        <f t="shared" si="1"/>
        <v>2</v>
      </c>
    </row>
    <row r="70" spans="1:6" ht="15">
      <c r="A70" s="210">
        <v>65</v>
      </c>
      <c r="B70" s="278" t="s">
        <v>168</v>
      </c>
      <c r="C70" s="279" t="s">
        <v>114</v>
      </c>
      <c r="D70" s="280" t="s">
        <v>173</v>
      </c>
      <c r="E70" s="230">
        <v>2</v>
      </c>
      <c r="F70" s="281">
        <f aca="true" t="shared" si="2" ref="F70:F82">SUM(D70:E70)</f>
        <v>2</v>
      </c>
    </row>
    <row r="71" spans="1:19" s="220" customFormat="1" ht="15">
      <c r="A71" s="295">
        <v>66</v>
      </c>
      <c r="B71" s="215" t="s">
        <v>51</v>
      </c>
      <c r="C71" s="216" t="s">
        <v>188</v>
      </c>
      <c r="D71" s="217">
        <v>2</v>
      </c>
      <c r="E71" s="298">
        <v>0</v>
      </c>
      <c r="F71" s="301">
        <f t="shared" si="2"/>
        <v>2</v>
      </c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</row>
    <row r="72" spans="1:19" s="220" customFormat="1" ht="15">
      <c r="A72" s="299">
        <v>67</v>
      </c>
      <c r="B72" s="9" t="s">
        <v>48</v>
      </c>
      <c r="C72" s="10" t="s">
        <v>177</v>
      </c>
      <c r="D72" s="11">
        <v>2</v>
      </c>
      <c r="E72" s="44">
        <v>0</v>
      </c>
      <c r="F72" s="237">
        <f t="shared" si="2"/>
        <v>2</v>
      </c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</row>
    <row r="73" spans="1:6" ht="15">
      <c r="A73" s="233">
        <v>68</v>
      </c>
      <c r="B73" s="12" t="s">
        <v>91</v>
      </c>
      <c r="C73" s="13" t="s">
        <v>8</v>
      </c>
      <c r="D73" s="14">
        <v>1</v>
      </c>
      <c r="E73" s="27" t="s">
        <v>173</v>
      </c>
      <c r="F73" s="237">
        <f t="shared" si="2"/>
        <v>1</v>
      </c>
    </row>
    <row r="74" spans="1:6" ht="15">
      <c r="A74" s="233">
        <v>69</v>
      </c>
      <c r="B74" s="12" t="s">
        <v>85</v>
      </c>
      <c r="C74" s="7" t="s">
        <v>82</v>
      </c>
      <c r="D74" s="14">
        <v>1</v>
      </c>
      <c r="E74" s="27" t="s">
        <v>173</v>
      </c>
      <c r="F74" s="237">
        <f t="shared" si="2"/>
        <v>1</v>
      </c>
    </row>
    <row r="75" spans="1:19" s="220" customFormat="1" ht="15">
      <c r="A75" s="299">
        <v>70</v>
      </c>
      <c r="B75" s="9" t="s">
        <v>86</v>
      </c>
      <c r="C75" s="10" t="s">
        <v>82</v>
      </c>
      <c r="D75" s="11">
        <v>1</v>
      </c>
      <c r="E75" s="44" t="s">
        <v>173</v>
      </c>
      <c r="F75" s="237">
        <f t="shared" si="2"/>
        <v>1</v>
      </c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</row>
    <row r="76" spans="1:19" s="220" customFormat="1" ht="15">
      <c r="A76" s="299">
        <v>71</v>
      </c>
      <c r="B76" s="9" t="s">
        <v>54</v>
      </c>
      <c r="C76" s="10" t="s">
        <v>6</v>
      </c>
      <c r="D76" s="11">
        <v>1</v>
      </c>
      <c r="E76" s="44" t="s">
        <v>173</v>
      </c>
      <c r="F76" s="237">
        <f t="shared" si="2"/>
        <v>1</v>
      </c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</row>
    <row r="77" spans="1:6" ht="15">
      <c r="A77" s="233">
        <v>72</v>
      </c>
      <c r="B77" s="6" t="s">
        <v>45</v>
      </c>
      <c r="C77" s="7" t="s">
        <v>14</v>
      </c>
      <c r="D77" s="8">
        <v>1</v>
      </c>
      <c r="E77" s="43" t="s">
        <v>173</v>
      </c>
      <c r="F77" s="237">
        <f t="shared" si="2"/>
        <v>1</v>
      </c>
    </row>
    <row r="78" spans="1:6" ht="15">
      <c r="A78" s="233">
        <v>73</v>
      </c>
      <c r="B78" s="6" t="s">
        <v>130</v>
      </c>
      <c r="C78" s="7" t="s">
        <v>73</v>
      </c>
      <c r="D78" s="8" t="s">
        <v>173</v>
      </c>
      <c r="E78" s="43">
        <v>1</v>
      </c>
      <c r="F78" s="237">
        <f t="shared" si="2"/>
        <v>1</v>
      </c>
    </row>
    <row r="79" spans="1:19" s="220" customFormat="1" ht="15">
      <c r="A79" s="299">
        <v>74</v>
      </c>
      <c r="B79" s="17" t="s">
        <v>160</v>
      </c>
      <c r="C79" s="18" t="s">
        <v>177</v>
      </c>
      <c r="D79" s="19">
        <v>1</v>
      </c>
      <c r="E79" s="44">
        <v>0</v>
      </c>
      <c r="F79" s="237">
        <f t="shared" si="2"/>
        <v>1</v>
      </c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</row>
    <row r="80" spans="1:6" ht="15">
      <c r="A80" s="233">
        <v>75</v>
      </c>
      <c r="B80" s="12" t="s">
        <v>67</v>
      </c>
      <c r="C80" s="13" t="s">
        <v>186</v>
      </c>
      <c r="D80" s="14">
        <v>1</v>
      </c>
      <c r="E80" s="43">
        <v>0</v>
      </c>
      <c r="F80" s="237">
        <f t="shared" si="2"/>
        <v>1</v>
      </c>
    </row>
    <row r="81" spans="1:19" s="220" customFormat="1" ht="15">
      <c r="A81" s="299">
        <v>76</v>
      </c>
      <c r="B81" s="9" t="s">
        <v>47</v>
      </c>
      <c r="C81" s="10" t="s">
        <v>93</v>
      </c>
      <c r="D81" s="11">
        <v>1</v>
      </c>
      <c r="E81" s="44">
        <v>0</v>
      </c>
      <c r="F81" s="237">
        <f t="shared" si="2"/>
        <v>1</v>
      </c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</row>
    <row r="82" spans="1:6" ht="15">
      <c r="A82" s="233"/>
      <c r="B82" s="234"/>
      <c r="C82" s="235"/>
      <c r="D82" s="236"/>
      <c r="E82" s="27"/>
      <c r="F82" s="237">
        <f t="shared" si="2"/>
        <v>0</v>
      </c>
    </row>
    <row r="83" spans="1:6" ht="15">
      <c r="A83" s="135"/>
      <c r="B83" s="139"/>
      <c r="C83" s="140"/>
      <c r="D83" s="141"/>
      <c r="E83" s="141"/>
      <c r="F83" s="139"/>
    </row>
    <row r="84" spans="1:7" ht="15">
      <c r="A84" s="135"/>
      <c r="B84" s="139"/>
      <c r="C84" s="140"/>
      <c r="D84" s="141"/>
      <c r="E84" s="137"/>
      <c r="F84" s="139"/>
      <c r="G84" s="133"/>
    </row>
    <row r="85" spans="1:7" ht="15">
      <c r="A85" s="135"/>
      <c r="B85" s="139"/>
      <c r="C85" s="140"/>
      <c r="D85" s="141"/>
      <c r="E85" s="141"/>
      <c r="F85" s="139"/>
      <c r="G85" s="133"/>
    </row>
    <row r="86" spans="1:7" ht="15">
      <c r="A86" s="135"/>
      <c r="B86" s="139"/>
      <c r="C86" s="140"/>
      <c r="D86" s="141"/>
      <c r="E86" s="137"/>
      <c r="F86" s="139"/>
      <c r="G86" s="133"/>
    </row>
    <row r="87" spans="1:7" ht="15">
      <c r="A87" s="135"/>
      <c r="B87" s="139"/>
      <c r="C87" s="140"/>
      <c r="D87" s="141"/>
      <c r="E87" s="137"/>
      <c r="F87" s="139"/>
      <c r="G87" s="133"/>
    </row>
    <row r="88" spans="1:7" ht="15">
      <c r="A88" s="135"/>
      <c r="B88" s="142"/>
      <c r="C88" s="143"/>
      <c r="D88" s="141"/>
      <c r="E88" s="141"/>
      <c r="F88" s="139"/>
      <c r="G88" s="133"/>
    </row>
    <row r="89" spans="1:7" ht="15">
      <c r="A89" s="135"/>
      <c r="B89" s="139"/>
      <c r="C89" s="140"/>
      <c r="D89" s="141"/>
      <c r="E89" s="141"/>
      <c r="F89" s="139"/>
      <c r="G89" s="133"/>
    </row>
    <row r="90" spans="1:7" ht="15">
      <c r="A90" s="135"/>
      <c r="B90" s="144"/>
      <c r="C90" s="145"/>
      <c r="D90" s="137"/>
      <c r="E90" s="141"/>
      <c r="F90" s="139"/>
      <c r="G90" s="133"/>
    </row>
    <row r="91" spans="1:7" ht="15">
      <c r="A91" s="135"/>
      <c r="B91" s="139"/>
      <c r="C91" s="140"/>
      <c r="D91" s="141"/>
      <c r="E91" s="141"/>
      <c r="F91" s="139"/>
      <c r="G91" s="133"/>
    </row>
    <row r="92" spans="1:7" ht="15">
      <c r="A92" s="135"/>
      <c r="B92" s="139"/>
      <c r="C92" s="140"/>
      <c r="D92" s="141"/>
      <c r="E92" s="137"/>
      <c r="F92" s="139"/>
      <c r="G92" s="133"/>
    </row>
    <row r="93" spans="1:7" ht="15">
      <c r="A93" s="135"/>
      <c r="B93" s="139"/>
      <c r="C93" s="140"/>
      <c r="D93" s="141"/>
      <c r="E93" s="137"/>
      <c r="F93" s="139"/>
      <c r="G93" s="133"/>
    </row>
    <row r="94" spans="1:7" ht="15">
      <c r="A94" s="135"/>
      <c r="B94" s="139"/>
      <c r="C94" s="140"/>
      <c r="D94" s="141"/>
      <c r="E94" s="137"/>
      <c r="F94" s="139"/>
      <c r="G94" s="133"/>
    </row>
    <row r="95" spans="1:7" ht="15">
      <c r="A95" s="135"/>
      <c r="B95" s="139"/>
      <c r="C95" s="140"/>
      <c r="D95" s="141"/>
      <c r="E95" s="141"/>
      <c r="F95" s="139"/>
      <c r="G95" s="133"/>
    </row>
    <row r="96" spans="1:7" ht="15">
      <c r="A96" s="135"/>
      <c r="B96" s="139"/>
      <c r="C96" s="140"/>
      <c r="D96" s="141"/>
      <c r="E96" s="137"/>
      <c r="F96" s="139"/>
      <c r="G96" s="133"/>
    </row>
    <row r="97" spans="1:7" ht="15">
      <c r="A97" s="135"/>
      <c r="B97" s="139"/>
      <c r="C97" s="140"/>
      <c r="D97" s="141"/>
      <c r="E97" s="137"/>
      <c r="F97" s="139"/>
      <c r="G97" s="133"/>
    </row>
    <row r="98" spans="1:7" ht="15">
      <c r="A98" s="135"/>
      <c r="B98" s="139"/>
      <c r="C98" s="140"/>
      <c r="D98" s="141"/>
      <c r="E98" s="137"/>
      <c r="F98" s="139"/>
      <c r="G98" s="133"/>
    </row>
    <row r="99" spans="1:7" ht="15">
      <c r="A99" s="135"/>
      <c r="B99" s="139"/>
      <c r="C99" s="140"/>
      <c r="D99" s="141"/>
      <c r="E99" s="141"/>
      <c r="F99" s="139"/>
      <c r="G99" s="133"/>
    </row>
    <row r="100" spans="1:7" ht="15">
      <c r="A100" s="135"/>
      <c r="B100" s="139"/>
      <c r="C100" s="140"/>
      <c r="D100" s="141"/>
      <c r="E100" s="141"/>
      <c r="F100" s="139"/>
      <c r="G100" s="133"/>
    </row>
    <row r="101" spans="1:7" ht="15">
      <c r="A101" s="135"/>
      <c r="B101" s="139"/>
      <c r="C101" s="140"/>
      <c r="D101" s="137"/>
      <c r="E101" s="137"/>
      <c r="F101" s="139"/>
      <c r="G101" s="133"/>
    </row>
    <row r="102" spans="1:7" ht="15">
      <c r="A102" s="135"/>
      <c r="B102" s="139"/>
      <c r="C102" s="140"/>
      <c r="D102" s="141"/>
      <c r="E102" s="141"/>
      <c r="F102" s="139"/>
      <c r="G102" s="133"/>
    </row>
    <row r="103" spans="1:7" ht="15">
      <c r="A103" s="135"/>
      <c r="B103" s="144"/>
      <c r="C103" s="145"/>
      <c r="D103" s="137"/>
      <c r="E103" s="141"/>
      <c r="F103" s="139"/>
      <c r="G103" s="133"/>
    </row>
    <row r="104" spans="1:7" ht="15">
      <c r="A104" s="135"/>
      <c r="B104" s="139"/>
      <c r="C104" s="140"/>
      <c r="D104" s="141"/>
      <c r="E104" s="141"/>
      <c r="F104" s="139"/>
      <c r="G104" s="133"/>
    </row>
    <row r="105" spans="1:7" ht="15">
      <c r="A105" s="135"/>
      <c r="B105" s="139"/>
      <c r="C105" s="140"/>
      <c r="D105" s="141"/>
      <c r="E105" s="141"/>
      <c r="F105" s="139"/>
      <c r="G105" s="133"/>
    </row>
    <row r="106" spans="1:7" ht="15">
      <c r="A106" s="135"/>
      <c r="B106" s="139"/>
      <c r="C106" s="140"/>
      <c r="D106" s="141"/>
      <c r="E106" s="141"/>
      <c r="F106" s="139"/>
      <c r="G106" s="133"/>
    </row>
    <row r="107" spans="1:7" ht="15">
      <c r="A107" s="135"/>
      <c r="B107" s="139"/>
      <c r="C107" s="140"/>
      <c r="D107" s="141"/>
      <c r="E107" s="141"/>
      <c r="F107" s="139"/>
      <c r="G107" s="133"/>
    </row>
    <row r="108" spans="1:7" ht="15">
      <c r="A108" s="135"/>
      <c r="B108" s="139"/>
      <c r="C108" s="140"/>
      <c r="D108" s="141"/>
      <c r="E108" s="137"/>
      <c r="F108" s="139"/>
      <c r="G108" s="133"/>
    </row>
    <row r="109" spans="1:7" ht="15">
      <c r="A109" s="135"/>
      <c r="B109" s="139"/>
      <c r="C109" s="140"/>
      <c r="D109" s="141"/>
      <c r="E109" s="141"/>
      <c r="F109" s="139"/>
      <c r="G109" s="133"/>
    </row>
    <row r="110" spans="1:7" ht="15">
      <c r="A110" s="135"/>
      <c r="B110" s="139"/>
      <c r="C110" s="140"/>
      <c r="D110" s="141"/>
      <c r="E110" s="137"/>
      <c r="F110" s="139"/>
      <c r="G110" s="133"/>
    </row>
    <row r="111" spans="1:7" ht="15">
      <c r="A111" s="135"/>
      <c r="B111" s="144"/>
      <c r="C111" s="145"/>
      <c r="D111" s="137"/>
      <c r="E111" s="137"/>
      <c r="F111" s="139"/>
      <c r="G111" s="133"/>
    </row>
    <row r="112" spans="1:7" ht="15">
      <c r="A112" s="135"/>
      <c r="B112" s="139"/>
      <c r="C112" s="140"/>
      <c r="D112" s="141"/>
      <c r="E112" s="141"/>
      <c r="F112" s="139"/>
      <c r="G112" s="133"/>
    </row>
    <row r="113" spans="1:7" ht="15">
      <c r="A113" s="135"/>
      <c r="B113" s="139"/>
      <c r="C113" s="140"/>
      <c r="D113" s="141"/>
      <c r="E113" s="141"/>
      <c r="F113" s="139"/>
      <c r="G113" s="133"/>
    </row>
    <row r="114" spans="1:7" ht="15">
      <c r="A114" s="135"/>
      <c r="B114" s="139"/>
      <c r="C114" s="140"/>
      <c r="D114" s="141"/>
      <c r="E114" s="141"/>
      <c r="F114" s="139"/>
      <c r="G114" s="133"/>
    </row>
    <row r="115" spans="1:7" ht="15">
      <c r="A115" s="135"/>
      <c r="B115" s="139"/>
      <c r="C115" s="140"/>
      <c r="D115" s="141"/>
      <c r="E115" s="141"/>
      <c r="F115" s="139"/>
      <c r="G115" s="133"/>
    </row>
    <row r="116" spans="1:7" ht="15">
      <c r="A116" s="135"/>
      <c r="B116" s="144"/>
      <c r="C116" s="145"/>
      <c r="D116" s="137"/>
      <c r="E116" s="133"/>
      <c r="F116" s="139"/>
      <c r="G116" s="133"/>
    </row>
    <row r="117" spans="1:7" ht="15">
      <c r="A117" s="135"/>
      <c r="B117" s="139"/>
      <c r="C117" s="140"/>
      <c r="D117" s="141"/>
      <c r="E117" s="141"/>
      <c r="F117" s="139"/>
      <c r="G117" s="133"/>
    </row>
    <row r="118" spans="1:7" ht="15">
      <c r="A118" s="135"/>
      <c r="B118" s="139"/>
      <c r="C118" s="140"/>
      <c r="D118" s="141"/>
      <c r="E118" s="141"/>
      <c r="F118" s="139"/>
      <c r="G118" s="133"/>
    </row>
    <row r="119" spans="1:7" ht="15">
      <c r="A119" s="135"/>
      <c r="B119" s="139"/>
      <c r="C119" s="140"/>
      <c r="D119" s="141"/>
      <c r="E119" s="141"/>
      <c r="F119" s="139"/>
      <c r="G119" s="133"/>
    </row>
    <row r="120" spans="1:7" ht="15">
      <c r="A120" s="135"/>
      <c r="B120" s="139"/>
      <c r="C120" s="140"/>
      <c r="D120" s="141"/>
      <c r="E120" s="137"/>
      <c r="F120" s="139"/>
      <c r="G120" s="133"/>
    </row>
    <row r="121" spans="1:7" ht="15">
      <c r="A121" s="135"/>
      <c r="B121" s="139"/>
      <c r="C121" s="140"/>
      <c r="D121" s="141"/>
      <c r="E121" s="141"/>
      <c r="F121" s="139"/>
      <c r="G121" s="133"/>
    </row>
    <row r="122" spans="1:7" ht="15">
      <c r="A122" s="135"/>
      <c r="B122" s="139"/>
      <c r="C122" s="140"/>
      <c r="D122" s="141"/>
      <c r="E122" s="141"/>
      <c r="F122" s="139"/>
      <c r="G122" s="133"/>
    </row>
    <row r="123" spans="1:7" ht="15">
      <c r="A123" s="135"/>
      <c r="B123" s="139"/>
      <c r="C123" s="140"/>
      <c r="D123" s="141"/>
      <c r="E123" s="141"/>
      <c r="F123" s="139"/>
      <c r="G123" s="133"/>
    </row>
    <row r="124" spans="1:7" ht="15">
      <c r="A124" s="135"/>
      <c r="B124" s="139"/>
      <c r="C124" s="140"/>
      <c r="D124" s="141"/>
      <c r="E124" s="141"/>
      <c r="F124" s="139"/>
      <c r="G124" s="133"/>
    </row>
    <row r="125" spans="1:7" ht="15">
      <c r="A125" s="135"/>
      <c r="B125" s="144"/>
      <c r="C125" s="145"/>
      <c r="D125" s="137"/>
      <c r="E125" s="137"/>
      <c r="F125" s="139"/>
      <c r="G125" s="133"/>
    </row>
    <row r="126" spans="1:7" ht="15">
      <c r="A126" s="135"/>
      <c r="B126" s="144"/>
      <c r="C126" s="145"/>
      <c r="D126" s="137"/>
      <c r="E126" s="137"/>
      <c r="F126" s="139"/>
      <c r="G126" s="133"/>
    </row>
    <row r="127" spans="1:7" ht="15">
      <c r="A127" s="135"/>
      <c r="B127" s="139"/>
      <c r="C127" s="140"/>
      <c r="D127" s="141"/>
      <c r="E127" s="141"/>
      <c r="F127" s="139"/>
      <c r="G127" s="133"/>
    </row>
    <row r="128" spans="1:7" ht="15">
      <c r="A128" s="135"/>
      <c r="B128" s="139"/>
      <c r="C128" s="140"/>
      <c r="D128" s="141"/>
      <c r="E128" s="141"/>
      <c r="F128" s="139"/>
      <c r="G128" s="133"/>
    </row>
    <row r="129" spans="1:7" ht="15">
      <c r="A129" s="135"/>
      <c r="B129" s="139"/>
      <c r="C129" s="140"/>
      <c r="D129" s="141"/>
      <c r="E129" s="133"/>
      <c r="F129" s="139"/>
      <c r="G129" s="133"/>
    </row>
    <row r="130" spans="1:7" ht="15">
      <c r="A130" s="135"/>
      <c r="B130" s="139"/>
      <c r="C130" s="140"/>
      <c r="D130" s="141"/>
      <c r="E130" s="141"/>
      <c r="F130" s="139"/>
      <c r="G130" s="133"/>
    </row>
    <row r="131" spans="1:7" ht="15">
      <c r="A131" s="135"/>
      <c r="B131" s="139"/>
      <c r="C131" s="140"/>
      <c r="D131" s="141"/>
      <c r="E131" s="137"/>
      <c r="F131" s="139"/>
      <c r="G131" s="133"/>
    </row>
    <row r="132" spans="1:7" ht="15">
      <c r="A132" s="135"/>
      <c r="B132" s="139"/>
      <c r="C132" s="140"/>
      <c r="D132" s="141"/>
      <c r="E132" s="137"/>
      <c r="F132" s="139"/>
      <c r="G132" s="133"/>
    </row>
    <row r="133" spans="1:7" ht="15">
      <c r="A133" s="135"/>
      <c r="B133" s="144"/>
      <c r="C133" s="145"/>
      <c r="D133" s="137"/>
      <c r="E133" s="141"/>
      <c r="F133" s="139"/>
      <c r="G133" s="133"/>
    </row>
    <row r="134" spans="1:7" ht="15">
      <c r="A134" s="135"/>
      <c r="B134" s="139"/>
      <c r="C134" s="140"/>
      <c r="D134" s="141"/>
      <c r="E134" s="141"/>
      <c r="F134" s="139"/>
      <c r="G134" s="133"/>
    </row>
    <row r="135" spans="1:7" ht="15">
      <c r="A135" s="135"/>
      <c r="B135" s="139"/>
      <c r="C135" s="140"/>
      <c r="D135" s="141"/>
      <c r="E135" s="141"/>
      <c r="F135" s="139"/>
      <c r="G135" s="133"/>
    </row>
    <row r="136" spans="1:7" ht="15">
      <c r="A136" s="135"/>
      <c r="B136" s="139"/>
      <c r="C136" s="140"/>
      <c r="D136" s="141"/>
      <c r="E136" s="141"/>
      <c r="F136" s="139"/>
      <c r="G136" s="133"/>
    </row>
    <row r="137" spans="1:7" ht="15">
      <c r="A137" s="135"/>
      <c r="B137" s="139"/>
      <c r="C137" s="140"/>
      <c r="D137" s="141"/>
      <c r="E137" s="141"/>
      <c r="F137" s="139"/>
      <c r="G137" s="133"/>
    </row>
    <row r="138" spans="1:7" ht="15">
      <c r="A138" s="135"/>
      <c r="B138" s="144"/>
      <c r="C138" s="145"/>
      <c r="D138" s="137"/>
      <c r="E138" s="137"/>
      <c r="F138" s="139"/>
      <c r="G138" s="133"/>
    </row>
    <row r="139" spans="1:7" ht="15">
      <c r="A139" s="135"/>
      <c r="B139" s="139"/>
      <c r="C139" s="140"/>
      <c r="D139" s="141"/>
      <c r="E139" s="141"/>
      <c r="F139" s="139"/>
      <c r="G139" s="133"/>
    </row>
    <row r="140" spans="1:7" ht="15">
      <c r="A140" s="28"/>
      <c r="B140" s="35"/>
      <c r="C140" s="37"/>
      <c r="D140" s="32"/>
      <c r="E140" s="32"/>
      <c r="F140" s="29"/>
      <c r="G140" s="133"/>
    </row>
    <row r="141" spans="1:7" ht="15">
      <c r="A141" s="28"/>
      <c r="B141" s="29"/>
      <c r="C141" s="30"/>
      <c r="D141" s="31"/>
      <c r="E141" s="31"/>
      <c r="F141" s="29"/>
      <c r="G141" s="133"/>
    </row>
    <row r="142" spans="1:7" ht="15">
      <c r="A142" s="28"/>
      <c r="B142" s="29"/>
      <c r="C142" s="30"/>
      <c r="D142" s="31"/>
      <c r="E142" s="31"/>
      <c r="F142" s="29"/>
      <c r="G142" s="133"/>
    </row>
    <row r="143" spans="1:7" ht="15">
      <c r="A143" s="28"/>
      <c r="B143" s="35"/>
      <c r="C143" s="36"/>
      <c r="D143" s="32"/>
      <c r="E143" s="32"/>
      <c r="F143" s="29"/>
      <c r="G143" s="133"/>
    </row>
    <row r="144" spans="1:7" ht="15">
      <c r="A144" s="28"/>
      <c r="B144" s="29"/>
      <c r="C144" s="30"/>
      <c r="D144" s="31"/>
      <c r="E144" s="31"/>
      <c r="F144" s="29"/>
      <c r="G144" s="133"/>
    </row>
    <row r="145" spans="1:7" ht="15">
      <c r="A145" s="28"/>
      <c r="B145" s="29"/>
      <c r="C145" s="30"/>
      <c r="D145" s="31"/>
      <c r="E145" s="31"/>
      <c r="F145" s="29"/>
      <c r="G145" s="133"/>
    </row>
    <row r="146" spans="1:7" ht="15">
      <c r="A146" s="28"/>
      <c r="B146" s="29"/>
      <c r="C146" s="30"/>
      <c r="D146" s="32"/>
      <c r="E146" s="31"/>
      <c r="F146" s="29"/>
      <c r="G146" s="133"/>
    </row>
    <row r="147" spans="1:7" ht="15">
      <c r="A147" s="28"/>
      <c r="B147" s="29"/>
      <c r="C147" s="30"/>
      <c r="D147" s="31"/>
      <c r="E147" s="31"/>
      <c r="F147" s="29"/>
      <c r="G147" s="133"/>
    </row>
    <row r="148" spans="1:7" ht="15">
      <c r="A148" s="28"/>
      <c r="B148" s="29"/>
      <c r="C148" s="30"/>
      <c r="D148" s="31"/>
      <c r="E148" s="31"/>
      <c r="F148" s="29"/>
      <c r="G148" s="133"/>
    </row>
    <row r="149" spans="1:7" ht="15">
      <c r="A149" s="28"/>
      <c r="B149" s="35"/>
      <c r="C149" s="36"/>
      <c r="D149" s="32"/>
      <c r="E149" s="31"/>
      <c r="F149" s="29"/>
      <c r="G149" s="133"/>
    </row>
    <row r="150" spans="1:7" ht="15">
      <c r="A150" s="28"/>
      <c r="B150" s="29"/>
      <c r="C150" s="30"/>
      <c r="D150" s="31"/>
      <c r="E150" s="31"/>
      <c r="F150" s="29"/>
      <c r="G150" s="133"/>
    </row>
    <row r="151" spans="1:7" ht="15">
      <c r="A151" s="28"/>
      <c r="B151" s="29"/>
      <c r="C151" s="30"/>
      <c r="D151" s="31"/>
      <c r="E151" s="31"/>
      <c r="F151" s="29"/>
      <c r="G151" s="133"/>
    </row>
    <row r="152" spans="1:7" ht="15">
      <c r="A152" s="28"/>
      <c r="B152" s="35"/>
      <c r="C152" s="36"/>
      <c r="D152" s="32"/>
      <c r="E152" s="31"/>
      <c r="F152" s="29"/>
      <c r="G152" s="133"/>
    </row>
    <row r="153" spans="1:7" ht="15">
      <c r="A153" s="28"/>
      <c r="B153" s="29"/>
      <c r="C153" s="30"/>
      <c r="D153" s="31"/>
      <c r="E153" s="32"/>
      <c r="F153" s="29"/>
      <c r="G153" s="133"/>
    </row>
    <row r="154" spans="1:7" ht="15">
      <c r="A154" s="28"/>
      <c r="B154" s="29"/>
      <c r="C154" s="30"/>
      <c r="D154" s="31"/>
      <c r="E154" s="32"/>
      <c r="F154" s="29"/>
      <c r="G154" s="133"/>
    </row>
    <row r="155" spans="1:7" ht="15">
      <c r="A155" s="28"/>
      <c r="B155" s="29"/>
      <c r="C155" s="30"/>
      <c r="D155" s="31"/>
      <c r="E155" s="31"/>
      <c r="F155" s="29"/>
      <c r="G155" s="133"/>
    </row>
    <row r="156" spans="1:7" ht="15">
      <c r="A156" s="28"/>
      <c r="B156" s="29"/>
      <c r="C156" s="30"/>
      <c r="D156" s="31"/>
      <c r="E156" s="32"/>
      <c r="F156" s="29"/>
      <c r="G156" s="133"/>
    </row>
    <row r="157" spans="1:7" ht="15">
      <c r="A157" s="28"/>
      <c r="B157" s="29"/>
      <c r="C157" s="30"/>
      <c r="D157" s="31"/>
      <c r="E157" s="31"/>
      <c r="F157" s="29"/>
      <c r="G157" s="133"/>
    </row>
    <row r="158" spans="1:7" ht="15">
      <c r="A158" s="28"/>
      <c r="B158" s="29"/>
      <c r="C158" s="30"/>
      <c r="D158" s="31"/>
      <c r="E158" s="32"/>
      <c r="F158" s="29"/>
      <c r="G158" s="133"/>
    </row>
    <row r="159" spans="1:7" ht="15">
      <c r="A159" s="28"/>
      <c r="B159" s="29"/>
      <c r="C159" s="30"/>
      <c r="D159" s="31"/>
      <c r="E159" s="31"/>
      <c r="F159" s="29"/>
      <c r="G159" s="133"/>
    </row>
    <row r="160" spans="1:7" ht="15">
      <c r="A160" s="28"/>
      <c r="B160" s="29"/>
      <c r="C160" s="30"/>
      <c r="D160" s="31"/>
      <c r="E160" s="31"/>
      <c r="F160" s="29"/>
      <c r="G160" s="133"/>
    </row>
    <row r="161" spans="1:7" ht="15">
      <c r="A161" s="28"/>
      <c r="B161" s="29"/>
      <c r="C161" s="30"/>
      <c r="D161" s="31"/>
      <c r="E161" s="31"/>
      <c r="F161" s="29"/>
      <c r="G161" s="133"/>
    </row>
    <row r="162" spans="1:7" ht="15">
      <c r="A162" s="28"/>
      <c r="B162" s="35"/>
      <c r="C162" s="36"/>
      <c r="D162" s="32"/>
      <c r="E162" s="31"/>
      <c r="F162" s="29"/>
      <c r="G162" s="133"/>
    </row>
    <row r="163" spans="1:7" ht="15">
      <c r="A163" s="28"/>
      <c r="B163" s="29"/>
      <c r="C163" s="30"/>
      <c r="D163" s="31"/>
      <c r="E163" s="32"/>
      <c r="F163" s="29"/>
      <c r="G163" s="133"/>
    </row>
    <row r="164" spans="1:7" ht="15">
      <c r="A164" s="28"/>
      <c r="B164" s="29"/>
      <c r="C164" s="30"/>
      <c r="D164" s="31"/>
      <c r="E164" s="31"/>
      <c r="F164" s="29"/>
      <c r="G164" s="133"/>
    </row>
    <row r="165" spans="1:7" ht="15">
      <c r="A165" s="28"/>
      <c r="B165" s="29"/>
      <c r="C165" s="30"/>
      <c r="D165" s="31"/>
      <c r="E165" s="31"/>
      <c r="F165" s="29"/>
      <c r="G165" s="133"/>
    </row>
    <row r="166" spans="1:7" ht="15">
      <c r="A166" s="28"/>
      <c r="B166" s="29"/>
      <c r="C166" s="30"/>
      <c r="D166" s="31"/>
      <c r="E166" s="31"/>
      <c r="F166" s="29"/>
      <c r="G166" s="133"/>
    </row>
    <row r="167" spans="1:7" ht="15">
      <c r="A167" s="28"/>
      <c r="B167" s="29"/>
      <c r="C167" s="30"/>
      <c r="D167" s="31"/>
      <c r="E167" s="32"/>
      <c r="F167" s="29"/>
      <c r="G167" s="133"/>
    </row>
    <row r="168" spans="1:7" ht="15">
      <c r="A168" s="28"/>
      <c r="B168" s="29"/>
      <c r="C168" s="30"/>
      <c r="D168" s="31"/>
      <c r="E168" s="32"/>
      <c r="F168" s="29"/>
      <c r="G168" s="133"/>
    </row>
    <row r="169" spans="1:7" ht="15">
      <c r="A169" s="28"/>
      <c r="B169" s="29"/>
      <c r="C169" s="30"/>
      <c r="D169" s="31"/>
      <c r="E169" s="21"/>
      <c r="F169" s="29"/>
      <c r="G169" s="133"/>
    </row>
    <row r="170" spans="1:7" ht="15">
      <c r="A170" s="28"/>
      <c r="B170" s="29"/>
      <c r="C170" s="30"/>
      <c r="D170" s="31"/>
      <c r="E170" s="31"/>
      <c r="F170" s="29"/>
      <c r="G170" s="133"/>
    </row>
    <row r="171" spans="1:7" ht="15">
      <c r="A171" s="28"/>
      <c r="B171" s="29"/>
      <c r="C171" s="30"/>
      <c r="D171" s="31"/>
      <c r="E171" s="32"/>
      <c r="F171" s="29"/>
      <c r="G171" s="133"/>
    </row>
    <row r="172" spans="1:7" ht="15">
      <c r="A172" s="28"/>
      <c r="B172" s="29"/>
      <c r="C172" s="30"/>
      <c r="D172" s="31"/>
      <c r="E172" s="21"/>
      <c r="F172" s="29"/>
      <c r="G172" s="133"/>
    </row>
    <row r="173" spans="1:7" ht="15">
      <c r="A173" s="28"/>
      <c r="B173" s="29"/>
      <c r="C173" s="30"/>
      <c r="D173" s="31"/>
      <c r="E173" s="21"/>
      <c r="F173" s="29"/>
      <c r="G173" s="133"/>
    </row>
    <row r="174" spans="1:7" ht="15">
      <c r="A174" s="28"/>
      <c r="B174" s="29"/>
      <c r="C174" s="30"/>
      <c r="D174" s="31"/>
      <c r="E174" s="31"/>
      <c r="F174" s="29"/>
      <c r="G174" s="133"/>
    </row>
    <row r="175" spans="1:7" ht="15">
      <c r="A175" s="28"/>
      <c r="B175" s="33"/>
      <c r="C175" s="34"/>
      <c r="D175" s="31"/>
      <c r="E175" s="31"/>
      <c r="F175" s="29"/>
      <c r="G175" s="133"/>
    </row>
    <row r="176" spans="1:7" ht="15">
      <c r="A176" s="28"/>
      <c r="B176" s="29"/>
      <c r="C176" s="30"/>
      <c r="D176" s="31"/>
      <c r="E176" s="31"/>
      <c r="F176" s="29"/>
      <c r="G176" s="133"/>
    </row>
    <row r="177" spans="1:7" ht="15">
      <c r="A177" s="28"/>
      <c r="B177" s="29"/>
      <c r="C177" s="30"/>
      <c r="D177" s="31"/>
      <c r="E177" s="31"/>
      <c r="F177" s="29"/>
      <c r="G177" s="133"/>
    </row>
    <row r="178" spans="1:7" ht="15">
      <c r="A178" s="28"/>
      <c r="B178" s="29"/>
      <c r="C178" s="30"/>
      <c r="D178" s="31"/>
      <c r="E178" s="31"/>
      <c r="F178" s="29"/>
      <c r="G178" s="133"/>
    </row>
    <row r="179" spans="1:7" ht="15">
      <c r="A179" s="28"/>
      <c r="B179" s="35"/>
      <c r="C179" s="36"/>
      <c r="D179" s="32"/>
      <c r="E179" s="31"/>
      <c r="F179" s="29"/>
      <c r="G179" s="133"/>
    </row>
    <row r="180" spans="1:7" ht="15">
      <c r="A180" s="28"/>
      <c r="B180" s="29"/>
      <c r="C180" s="30"/>
      <c r="D180" s="31"/>
      <c r="E180" s="32"/>
      <c r="F180" s="29"/>
      <c r="G180" s="133"/>
    </row>
    <row r="181" spans="1:7" ht="15">
      <c r="A181" s="28"/>
      <c r="B181" s="29"/>
      <c r="C181" s="30"/>
      <c r="D181" s="31"/>
      <c r="E181" s="31"/>
      <c r="F181" s="29"/>
      <c r="G181" s="133"/>
    </row>
    <row r="182" spans="1:7" ht="15">
      <c r="A182" s="28"/>
      <c r="B182" s="29"/>
      <c r="C182" s="30"/>
      <c r="D182" s="31"/>
      <c r="E182" s="31"/>
      <c r="F182" s="29"/>
      <c r="G182" s="133"/>
    </row>
    <row r="183" spans="1:7" ht="15">
      <c r="A183" s="28"/>
      <c r="B183" s="29"/>
      <c r="C183" s="30"/>
      <c r="D183" s="31"/>
      <c r="E183" s="32"/>
      <c r="F183" s="29"/>
      <c r="G183" s="133"/>
    </row>
    <row r="184" spans="1:7" ht="15">
      <c r="A184" s="28"/>
      <c r="B184" s="29"/>
      <c r="C184" s="30"/>
      <c r="D184" s="31"/>
      <c r="E184" s="31"/>
      <c r="F184" s="29"/>
      <c r="G184" s="133"/>
    </row>
    <row r="185" spans="1:7" ht="15">
      <c r="A185" s="28"/>
      <c r="B185" s="35"/>
      <c r="C185" s="36"/>
      <c r="D185" s="32"/>
      <c r="E185" s="31"/>
      <c r="F185" s="29"/>
      <c r="G185" s="133"/>
    </row>
    <row r="186" spans="1:7" ht="15">
      <c r="A186" s="28"/>
      <c r="B186" s="29"/>
      <c r="C186" s="30"/>
      <c r="D186" s="31"/>
      <c r="E186" s="31"/>
      <c r="F186" s="29"/>
      <c r="G186" s="133"/>
    </row>
    <row r="187" spans="1:7" ht="15">
      <c r="A187" s="28"/>
      <c r="B187" s="29"/>
      <c r="C187" s="30"/>
      <c r="D187" s="31"/>
      <c r="E187" s="32"/>
      <c r="F187" s="29"/>
      <c r="G187" s="133"/>
    </row>
    <row r="188" spans="1:7" ht="15">
      <c r="A188" s="28"/>
      <c r="B188" s="35"/>
      <c r="C188" s="37"/>
      <c r="D188" s="32"/>
      <c r="E188" s="31"/>
      <c r="F188" s="29"/>
      <c r="G188" s="133"/>
    </row>
    <row r="189" spans="1:7" ht="15">
      <c r="A189" s="28"/>
      <c r="B189" s="35"/>
      <c r="C189" s="37"/>
      <c r="D189" s="32"/>
      <c r="E189" s="31"/>
      <c r="F189" s="29"/>
      <c r="G189" s="133"/>
    </row>
    <row r="190" spans="1:7" ht="15">
      <c r="A190" s="28"/>
      <c r="B190" s="29"/>
      <c r="C190" s="30"/>
      <c r="D190" s="31"/>
      <c r="E190" s="31"/>
      <c r="F190" s="29"/>
      <c r="G190" s="133"/>
    </row>
    <row r="191" spans="1:7" ht="15">
      <c r="A191" s="28"/>
      <c r="B191" s="29"/>
      <c r="C191" s="30"/>
      <c r="D191" s="31"/>
      <c r="E191" s="31"/>
      <c r="F191" s="29"/>
      <c r="G191" s="133"/>
    </row>
    <row r="192" spans="1:7" ht="15">
      <c r="A192" s="28"/>
      <c r="B192" s="29"/>
      <c r="C192" s="30"/>
      <c r="D192" s="31"/>
      <c r="E192" s="31"/>
      <c r="F192" s="29"/>
      <c r="G192" s="133"/>
    </row>
    <row r="193" spans="1:7" ht="15">
      <c r="A193" s="28"/>
      <c r="B193" s="29"/>
      <c r="C193" s="30"/>
      <c r="D193" s="31"/>
      <c r="E193" s="31"/>
      <c r="F193" s="29"/>
      <c r="G193" s="133"/>
    </row>
    <row r="194" spans="1:7" ht="15">
      <c r="A194" s="28"/>
      <c r="B194" s="29"/>
      <c r="C194" s="30"/>
      <c r="D194" s="31"/>
      <c r="E194" s="31"/>
      <c r="F194" s="29"/>
      <c r="G194" s="133"/>
    </row>
    <row r="195" spans="1:7" ht="15">
      <c r="A195" s="28"/>
      <c r="B195" s="29"/>
      <c r="C195" s="36"/>
      <c r="D195" s="32"/>
      <c r="E195" s="32"/>
      <c r="F195" s="29"/>
      <c r="G195" s="133"/>
    </row>
    <row r="196" spans="1:7" ht="15">
      <c r="A196" s="28"/>
      <c r="B196" s="29"/>
      <c r="C196" s="30"/>
      <c r="D196" s="31"/>
      <c r="E196" s="32"/>
      <c r="F196" s="29"/>
      <c r="G196" s="133"/>
    </row>
    <row r="197" spans="1:7" ht="15">
      <c r="A197" s="28"/>
      <c r="B197" s="35"/>
      <c r="C197" s="36"/>
      <c r="D197" s="32"/>
      <c r="E197" s="31"/>
      <c r="F197" s="29"/>
      <c r="G197" s="133"/>
    </row>
    <row r="198" spans="1:7" ht="15">
      <c r="A198" s="28"/>
      <c r="B198" s="29"/>
      <c r="C198" s="30"/>
      <c r="D198" s="31"/>
      <c r="E198" s="31"/>
      <c r="F198" s="29"/>
      <c r="G198" s="133"/>
    </row>
    <row r="199" spans="1:7" ht="15">
      <c r="A199" s="28"/>
      <c r="B199" s="29"/>
      <c r="C199" s="30"/>
      <c r="D199" s="32"/>
      <c r="E199" s="32"/>
      <c r="F199" s="29"/>
      <c r="G199" s="133"/>
    </row>
    <row r="200" spans="1:7" ht="15">
      <c r="A200" s="28"/>
      <c r="B200" s="29"/>
      <c r="C200" s="30"/>
      <c r="D200" s="31"/>
      <c r="E200" s="32"/>
      <c r="F200" s="29"/>
      <c r="G200" s="133"/>
    </row>
    <row r="201" spans="1:7" ht="15">
      <c r="A201" s="28"/>
      <c r="B201" s="29"/>
      <c r="C201" s="30"/>
      <c r="D201" s="31"/>
      <c r="E201" s="31"/>
      <c r="F201" s="29"/>
      <c r="G201" s="133"/>
    </row>
    <row r="202" spans="1:7" ht="15">
      <c r="A202" s="28"/>
      <c r="B202" s="29"/>
      <c r="C202" s="30"/>
      <c r="D202" s="31"/>
      <c r="E202" s="31"/>
      <c r="F202" s="29"/>
      <c r="G202" s="133"/>
    </row>
    <row r="203" spans="1:7" ht="15">
      <c r="A203" s="28"/>
      <c r="B203" s="29"/>
      <c r="C203" s="30"/>
      <c r="D203" s="31"/>
      <c r="E203" s="32"/>
      <c r="F203" s="29"/>
      <c r="G203" s="133"/>
    </row>
    <row r="204" spans="1:7" ht="15">
      <c r="A204" s="28"/>
      <c r="B204" s="29"/>
      <c r="C204" s="30"/>
      <c r="D204" s="31"/>
      <c r="E204" s="32"/>
      <c r="F204" s="29"/>
      <c r="G204" s="133"/>
    </row>
    <row r="205" spans="1:7" ht="15">
      <c r="A205" s="28"/>
      <c r="B205" s="29"/>
      <c r="C205" s="30"/>
      <c r="D205" s="31"/>
      <c r="E205" s="21"/>
      <c r="F205" s="29"/>
      <c r="G205" s="133"/>
    </row>
    <row r="206" spans="1:7" ht="15">
      <c r="A206" s="28"/>
      <c r="B206" s="29"/>
      <c r="C206" s="30"/>
      <c r="D206" s="31"/>
      <c r="E206" s="31"/>
      <c r="F206" s="29"/>
      <c r="G206" s="133"/>
    </row>
    <row r="207" spans="1:7" ht="15">
      <c r="A207" s="28"/>
      <c r="B207" s="35"/>
      <c r="C207" s="36"/>
      <c r="D207" s="32"/>
      <c r="E207" s="32"/>
      <c r="F207" s="29"/>
      <c r="G207" s="133"/>
    </row>
    <row r="208" spans="1:7" ht="15">
      <c r="A208" s="28"/>
      <c r="B208" s="29"/>
      <c r="C208" s="30"/>
      <c r="D208" s="31"/>
      <c r="E208" s="31"/>
      <c r="F208" s="29"/>
      <c r="G208" s="133"/>
    </row>
    <row r="209" spans="1:7" ht="15">
      <c r="A209" s="28"/>
      <c r="B209" s="29"/>
      <c r="C209" s="30"/>
      <c r="D209" s="31"/>
      <c r="E209" s="31"/>
      <c r="F209" s="29"/>
      <c r="G209" s="133"/>
    </row>
    <row r="210" spans="1:7" ht="15">
      <c r="A210" s="28"/>
      <c r="B210" s="29"/>
      <c r="C210" s="30"/>
      <c r="D210" s="31"/>
      <c r="E210" s="31"/>
      <c r="F210" s="29"/>
      <c r="G210" s="133"/>
    </row>
    <row r="211" spans="1:7" ht="15">
      <c r="A211" s="28"/>
      <c r="B211" s="29"/>
      <c r="C211" s="30"/>
      <c r="D211" s="31"/>
      <c r="E211" s="31"/>
      <c r="F211" s="29"/>
      <c r="G211" s="133"/>
    </row>
    <row r="212" spans="1:7" ht="15">
      <c r="A212" s="28"/>
      <c r="B212" s="29"/>
      <c r="C212" s="30"/>
      <c r="D212" s="31"/>
      <c r="E212" s="31"/>
      <c r="F212" s="29"/>
      <c r="G212" s="133"/>
    </row>
    <row r="213" spans="1:7" ht="15">
      <c r="A213" s="28"/>
      <c r="B213" s="29"/>
      <c r="C213" s="30"/>
      <c r="D213" s="31"/>
      <c r="E213" s="32"/>
      <c r="F213" s="29"/>
      <c r="G213" s="133"/>
    </row>
    <row r="214" spans="1:7" ht="15">
      <c r="A214" s="28"/>
      <c r="B214" s="29"/>
      <c r="C214" s="36"/>
      <c r="D214" s="32"/>
      <c r="E214" s="31"/>
      <c r="F214" s="29"/>
      <c r="G214" s="133"/>
    </row>
    <row r="215" spans="1:7" ht="15">
      <c r="A215" s="28"/>
      <c r="B215" s="29"/>
      <c r="C215" s="30"/>
      <c r="D215" s="31"/>
      <c r="E215" s="31"/>
      <c r="F215" s="29"/>
      <c r="G215" s="133"/>
    </row>
    <row r="216" spans="1:7" ht="15">
      <c r="A216" s="28"/>
      <c r="B216" s="29"/>
      <c r="C216" s="30"/>
      <c r="D216" s="31"/>
      <c r="E216" s="32"/>
      <c r="F216" s="29"/>
      <c r="G216" s="133"/>
    </row>
    <row r="217" spans="1:7" ht="15">
      <c r="A217" s="28"/>
      <c r="B217" s="33"/>
      <c r="C217" s="34"/>
      <c r="D217" s="31"/>
      <c r="E217" s="31"/>
      <c r="F217" s="29"/>
      <c r="G217" s="133"/>
    </row>
    <row r="218" spans="1:7" ht="15">
      <c r="A218" s="28"/>
      <c r="B218" s="29"/>
      <c r="C218" s="30"/>
      <c r="D218" s="31"/>
      <c r="E218" s="21"/>
      <c r="F218" s="29"/>
      <c r="G218" s="133"/>
    </row>
    <row r="219" spans="1:7" ht="15">
      <c r="A219" s="28"/>
      <c r="B219" s="29"/>
      <c r="C219" s="30"/>
      <c r="D219" s="31"/>
      <c r="E219" s="31"/>
      <c r="F219" s="29"/>
      <c r="G219" s="133"/>
    </row>
    <row r="220" spans="1:7" ht="15">
      <c r="A220" s="28"/>
      <c r="B220" s="35"/>
      <c r="C220" s="37"/>
      <c r="D220" s="32"/>
      <c r="E220" s="31"/>
      <c r="F220" s="29"/>
      <c r="G220" s="133"/>
    </row>
    <row r="221" spans="1:7" ht="15">
      <c r="A221" s="28"/>
      <c r="B221" s="35"/>
      <c r="C221" s="37"/>
      <c r="D221" s="32"/>
      <c r="E221" s="31"/>
      <c r="F221" s="29"/>
      <c r="G221" s="133"/>
    </row>
    <row r="222" spans="1:7" ht="15">
      <c r="A222" s="28"/>
      <c r="B222" s="29"/>
      <c r="C222" s="30"/>
      <c r="D222" s="31"/>
      <c r="E222" s="31"/>
      <c r="F222" s="29"/>
      <c r="G222" s="133"/>
    </row>
    <row r="223" spans="1:7" ht="15">
      <c r="A223" s="28"/>
      <c r="B223" s="29"/>
      <c r="C223" s="30"/>
      <c r="D223" s="31"/>
      <c r="E223" s="31"/>
      <c r="F223" s="29"/>
      <c r="G223" s="133"/>
    </row>
    <row r="224" spans="1:7" ht="15">
      <c r="A224" s="28"/>
      <c r="B224" s="35"/>
      <c r="C224" s="36"/>
      <c r="D224" s="32"/>
      <c r="E224" s="31"/>
      <c r="F224" s="29"/>
      <c r="G224" s="133"/>
    </row>
    <row r="225" spans="1:7" ht="15">
      <c r="A225" s="28"/>
      <c r="B225" s="29"/>
      <c r="C225" s="30"/>
      <c r="D225" s="31"/>
      <c r="E225" s="31"/>
      <c r="F225" s="29"/>
      <c r="G225" s="133"/>
    </row>
    <row r="226" spans="1:7" ht="15">
      <c r="A226" s="28"/>
      <c r="B226" s="29"/>
      <c r="C226" s="30"/>
      <c r="D226" s="31"/>
      <c r="E226" s="31"/>
      <c r="F226" s="29"/>
      <c r="G226" s="133"/>
    </row>
    <row r="227" spans="1:7" ht="15">
      <c r="A227" s="28"/>
      <c r="B227" s="29"/>
      <c r="C227" s="30"/>
      <c r="D227" s="31"/>
      <c r="E227" s="31"/>
      <c r="F227" s="29"/>
      <c r="G227" s="133"/>
    </row>
    <row r="228" spans="1:7" ht="15">
      <c r="A228" s="28"/>
      <c r="B228" s="29"/>
      <c r="C228" s="30"/>
      <c r="D228" s="31"/>
      <c r="E228" s="31"/>
      <c r="F228" s="29"/>
      <c r="G228" s="133"/>
    </row>
    <row r="229" spans="1:7" ht="15">
      <c r="A229" s="28"/>
      <c r="B229" s="29"/>
      <c r="C229" s="30"/>
      <c r="D229" s="31"/>
      <c r="E229" s="31"/>
      <c r="F229" s="29"/>
      <c r="G229" s="133"/>
    </row>
    <row r="230" spans="1:7" ht="15">
      <c r="A230" s="28"/>
      <c r="B230" s="29"/>
      <c r="C230" s="30"/>
      <c r="D230" s="31"/>
      <c r="E230" s="31"/>
      <c r="F230" s="29"/>
      <c r="G230" s="133"/>
    </row>
    <row r="231" spans="1:7" ht="15">
      <c r="A231" s="28"/>
      <c r="B231" s="29"/>
      <c r="C231" s="30"/>
      <c r="D231" s="32"/>
      <c r="E231" s="31"/>
      <c r="F231" s="29"/>
      <c r="G231" s="133"/>
    </row>
    <row r="232" spans="1:7" ht="15">
      <c r="A232" s="28"/>
      <c r="B232" s="29"/>
      <c r="C232" s="30"/>
      <c r="D232" s="31"/>
      <c r="E232" s="31"/>
      <c r="F232" s="29"/>
      <c r="G232" s="133"/>
    </row>
    <row r="233" spans="1:7" ht="15">
      <c r="A233" s="28"/>
      <c r="B233" s="29"/>
      <c r="C233" s="30"/>
      <c r="D233" s="31"/>
      <c r="E233" s="31"/>
      <c r="F233" s="29"/>
      <c r="G233" s="133"/>
    </row>
    <row r="234" spans="1:7" ht="15">
      <c r="A234" s="28"/>
      <c r="B234" s="29"/>
      <c r="C234" s="30"/>
      <c r="D234" s="31"/>
      <c r="E234" s="31"/>
      <c r="F234" s="29"/>
      <c r="G234" s="133"/>
    </row>
    <row r="235" spans="1:7" ht="15">
      <c r="A235" s="28"/>
      <c r="B235" s="29"/>
      <c r="C235" s="30"/>
      <c r="D235" s="31"/>
      <c r="E235" s="31"/>
      <c r="F235" s="29"/>
      <c r="G235" s="133"/>
    </row>
    <row r="236" spans="1:7" ht="15">
      <c r="A236" s="28"/>
      <c r="B236" s="29"/>
      <c r="C236" s="30"/>
      <c r="D236" s="31"/>
      <c r="E236" s="31"/>
      <c r="F236" s="29"/>
      <c r="G236" s="133"/>
    </row>
    <row r="237" spans="1:7" ht="15">
      <c r="A237" s="28"/>
      <c r="B237" s="29"/>
      <c r="C237" s="30"/>
      <c r="D237" s="31"/>
      <c r="E237" s="21"/>
      <c r="F237" s="29"/>
      <c r="G237" s="133"/>
    </row>
    <row r="238" spans="1:7" ht="15">
      <c r="A238" s="28"/>
      <c r="B238" s="29"/>
      <c r="C238" s="30"/>
      <c r="D238" s="31"/>
      <c r="E238" s="31"/>
      <c r="F238" s="29"/>
      <c r="G238" s="133"/>
    </row>
    <row r="239" spans="1:7" ht="15">
      <c r="A239" s="28"/>
      <c r="B239" s="29"/>
      <c r="C239" s="30"/>
      <c r="D239" s="31"/>
      <c r="E239" s="21"/>
      <c r="F239" s="29"/>
      <c r="G239" s="133"/>
    </row>
    <row r="240" spans="1:7" ht="15">
      <c r="A240" s="28"/>
      <c r="B240" s="29"/>
      <c r="C240" s="30"/>
      <c r="D240" s="31"/>
      <c r="E240" s="21"/>
      <c r="F240" s="29"/>
      <c r="G240" s="133"/>
    </row>
    <row r="241" spans="1:7" ht="15">
      <c r="A241" s="28"/>
      <c r="B241" s="29"/>
      <c r="C241" s="30"/>
      <c r="D241" s="31"/>
      <c r="E241" s="31"/>
      <c r="F241" s="29"/>
      <c r="G241" s="133"/>
    </row>
    <row r="242" spans="1:7" ht="15">
      <c r="A242" s="28"/>
      <c r="B242" s="29"/>
      <c r="C242" s="30"/>
      <c r="D242" s="31"/>
      <c r="E242" s="31"/>
      <c r="F242" s="29"/>
      <c r="G242" s="133"/>
    </row>
    <row r="243" spans="1:7" ht="15">
      <c r="A243" s="28"/>
      <c r="B243" s="29"/>
      <c r="C243" s="30"/>
      <c r="D243" s="31"/>
      <c r="E243" s="31"/>
      <c r="F243" s="29"/>
      <c r="G243" s="133"/>
    </row>
    <row r="244" spans="1:7" ht="15">
      <c r="A244" s="28"/>
      <c r="B244" s="29"/>
      <c r="C244" s="30"/>
      <c r="D244" s="31"/>
      <c r="E244" s="31"/>
      <c r="F244" s="29"/>
      <c r="G244" s="133"/>
    </row>
    <row r="245" spans="1:7" ht="15">
      <c r="A245" s="28"/>
      <c r="B245" s="29"/>
      <c r="C245" s="30"/>
      <c r="D245" s="31"/>
      <c r="E245" s="31"/>
      <c r="F245" s="29"/>
      <c r="G245" s="133"/>
    </row>
    <row r="246" spans="1:7" ht="15">
      <c r="A246" s="28"/>
      <c r="B246" s="29"/>
      <c r="C246" s="30"/>
      <c r="D246" s="31"/>
      <c r="E246" s="31"/>
      <c r="F246" s="29"/>
      <c r="G246" s="133"/>
    </row>
    <row r="247" spans="1:7" ht="15">
      <c r="A247" s="28"/>
      <c r="B247" s="29"/>
      <c r="C247" s="30"/>
      <c r="D247" s="31"/>
      <c r="E247" s="31"/>
      <c r="F247" s="29"/>
      <c r="G247" s="133"/>
    </row>
    <row r="248" spans="1:7" ht="15">
      <c r="A248" s="28"/>
      <c r="B248" s="29"/>
      <c r="C248" s="30"/>
      <c r="D248" s="31"/>
      <c r="E248" s="31"/>
      <c r="F248" s="29"/>
      <c r="G248" s="133"/>
    </row>
    <row r="249" spans="1:7" ht="15">
      <c r="A249" s="28"/>
      <c r="B249" s="33"/>
      <c r="C249" s="34"/>
      <c r="D249" s="31"/>
      <c r="E249" s="31"/>
      <c r="F249" s="29"/>
      <c r="G249" s="133"/>
    </row>
    <row r="250" spans="1:7" ht="15">
      <c r="A250" s="28"/>
      <c r="B250" s="29"/>
      <c r="C250" s="30"/>
      <c r="D250" s="31"/>
      <c r="E250" s="31"/>
      <c r="F250" s="29"/>
      <c r="G250" s="133"/>
    </row>
    <row r="251" spans="1:7" ht="15">
      <c r="A251" s="28"/>
      <c r="B251" s="35"/>
      <c r="C251" s="37"/>
      <c r="D251" s="32"/>
      <c r="E251" s="31"/>
      <c r="F251" s="29"/>
      <c r="G251" s="133"/>
    </row>
    <row r="252" spans="1:7" ht="15">
      <c r="A252" s="28"/>
      <c r="B252" s="35"/>
      <c r="C252" s="37"/>
      <c r="D252" s="32"/>
      <c r="E252" s="31"/>
      <c r="F252" s="29"/>
      <c r="G252" s="133"/>
    </row>
    <row r="253" spans="1:7" ht="15">
      <c r="A253" s="28"/>
      <c r="B253" s="35"/>
      <c r="C253" s="37"/>
      <c r="D253" s="32"/>
      <c r="E253" s="31"/>
      <c r="F253" s="29"/>
      <c r="G253" s="133"/>
    </row>
    <row r="254" spans="1:7" ht="15">
      <c r="A254" s="28"/>
      <c r="B254" s="35"/>
      <c r="C254" s="37"/>
      <c r="D254" s="32"/>
      <c r="E254" s="31"/>
      <c r="F254" s="29"/>
      <c r="G254" s="133"/>
    </row>
    <row r="255" spans="1:7" ht="15">
      <c r="A255" s="28"/>
      <c r="B255" s="35"/>
      <c r="C255" s="37"/>
      <c r="D255" s="32"/>
      <c r="E255" s="21"/>
      <c r="F255" s="29"/>
      <c r="G255" s="133"/>
    </row>
    <row r="256" spans="1:7" ht="15">
      <c r="A256" s="28"/>
      <c r="B256" s="35"/>
      <c r="C256" s="37"/>
      <c r="D256" s="32"/>
      <c r="E256" s="31"/>
      <c r="F256" s="29"/>
      <c r="G256" s="133"/>
    </row>
    <row r="257" spans="1:7" ht="15">
      <c r="A257" s="28"/>
      <c r="B257" s="35"/>
      <c r="C257" s="37"/>
      <c r="D257" s="32"/>
      <c r="E257" s="31"/>
      <c r="F257" s="29"/>
      <c r="G257" s="133"/>
    </row>
    <row r="258" spans="1:7" ht="15">
      <c r="A258" s="28"/>
      <c r="B258" s="29"/>
      <c r="C258" s="30"/>
      <c r="D258" s="31"/>
      <c r="E258" s="31"/>
      <c r="F258" s="29"/>
      <c r="G258" s="133"/>
    </row>
    <row r="259" spans="1:7" ht="15">
      <c r="A259" s="28"/>
      <c r="B259" s="29"/>
      <c r="C259" s="30"/>
      <c r="D259" s="31"/>
      <c r="E259" s="31"/>
      <c r="F259" s="29"/>
      <c r="G259" s="133"/>
    </row>
    <row r="260" spans="1:7" ht="15">
      <c r="A260" s="28"/>
      <c r="B260" s="29"/>
      <c r="C260" s="30"/>
      <c r="D260" s="31"/>
      <c r="E260" s="31"/>
      <c r="F260" s="29"/>
      <c r="G260" s="133"/>
    </row>
    <row r="261" spans="1:7" ht="15">
      <c r="A261" s="28"/>
      <c r="B261" s="29"/>
      <c r="C261" s="30"/>
      <c r="D261" s="31"/>
      <c r="E261" s="21"/>
      <c r="F261" s="29"/>
      <c r="G261" s="133"/>
    </row>
    <row r="262" spans="1:7" ht="15">
      <c r="A262" s="28"/>
      <c r="B262" s="29"/>
      <c r="C262" s="30"/>
      <c r="D262" s="31"/>
      <c r="E262" s="32"/>
      <c r="F262" s="29"/>
      <c r="G262" s="133"/>
    </row>
    <row r="263" spans="1:7" ht="15">
      <c r="A263" s="28"/>
      <c r="B263" s="29"/>
      <c r="C263" s="30"/>
      <c r="D263" s="31"/>
      <c r="E263" s="21"/>
      <c r="F263" s="29"/>
      <c r="G263" s="133"/>
    </row>
    <row r="264" spans="1:7" ht="15">
      <c r="A264" s="28"/>
      <c r="B264" s="29"/>
      <c r="C264" s="30"/>
      <c r="D264" s="31"/>
      <c r="E264" s="31"/>
      <c r="F264" s="29"/>
      <c r="G264" s="133"/>
    </row>
    <row r="265" spans="1:7" ht="15">
      <c r="A265" s="28"/>
      <c r="B265" s="29"/>
      <c r="C265" s="30"/>
      <c r="D265" s="31"/>
      <c r="E265" s="31"/>
      <c r="F265" s="29"/>
      <c r="G265" s="133"/>
    </row>
    <row r="266" spans="1:7" ht="15">
      <c r="A266" s="28"/>
      <c r="B266" s="29"/>
      <c r="C266" s="30"/>
      <c r="D266" s="31"/>
      <c r="E266" s="31"/>
      <c r="F266" s="29"/>
      <c r="G266" s="133"/>
    </row>
    <row r="267" spans="1:7" ht="15">
      <c r="A267" s="28"/>
      <c r="B267" s="29"/>
      <c r="C267" s="30"/>
      <c r="D267" s="31"/>
      <c r="E267" s="32"/>
      <c r="F267" s="29"/>
      <c r="G267" s="133"/>
    </row>
    <row r="268" spans="1:7" ht="15">
      <c r="A268" s="28"/>
      <c r="B268" s="29"/>
      <c r="C268" s="30"/>
      <c r="D268" s="31"/>
      <c r="E268" s="31"/>
      <c r="F268" s="29"/>
      <c r="G268" s="133"/>
    </row>
    <row r="269" spans="1:7" ht="15">
      <c r="A269" s="28"/>
      <c r="B269" s="29"/>
      <c r="C269" s="30"/>
      <c r="D269" s="31"/>
      <c r="E269" s="21"/>
      <c r="F269" s="29"/>
      <c r="G269" s="133"/>
    </row>
    <row r="270" spans="1:7" ht="15">
      <c r="A270" s="28"/>
      <c r="B270" s="29"/>
      <c r="C270" s="30"/>
      <c r="D270" s="31"/>
      <c r="E270" s="31"/>
      <c r="F270" s="29"/>
      <c r="G270" s="133"/>
    </row>
    <row r="271" spans="1:7" ht="15">
      <c r="A271" s="28"/>
      <c r="B271" s="29"/>
      <c r="C271" s="30"/>
      <c r="D271" s="31"/>
      <c r="E271" s="31"/>
      <c r="F271" s="29"/>
      <c r="G271" s="133"/>
    </row>
    <row r="272" spans="1:7" ht="15">
      <c r="A272" s="28"/>
      <c r="B272" s="29"/>
      <c r="C272" s="30"/>
      <c r="D272" s="31"/>
      <c r="E272" s="31"/>
      <c r="F272" s="29"/>
      <c r="G272" s="133"/>
    </row>
    <row r="273" spans="1:7" ht="15">
      <c r="A273" s="28"/>
      <c r="B273" s="29"/>
      <c r="C273" s="30"/>
      <c r="D273" s="31"/>
      <c r="E273" s="31"/>
      <c r="F273" s="29"/>
      <c r="G273" s="133"/>
    </row>
    <row r="274" spans="1:7" ht="15">
      <c r="A274" s="28"/>
      <c r="B274" s="29"/>
      <c r="C274" s="30"/>
      <c r="D274" s="31"/>
      <c r="E274" s="32"/>
      <c r="F274" s="29"/>
      <c r="G274" s="133"/>
    </row>
    <row r="275" spans="1:7" ht="15">
      <c r="A275" s="28"/>
      <c r="B275" s="29"/>
      <c r="C275" s="30"/>
      <c r="D275" s="31"/>
      <c r="E275" s="31"/>
      <c r="F275" s="29"/>
      <c r="G275" s="133"/>
    </row>
    <row r="276" spans="1:7" ht="15">
      <c r="A276" s="28"/>
      <c r="B276" s="29"/>
      <c r="C276" s="30"/>
      <c r="D276" s="31"/>
      <c r="E276" s="32"/>
      <c r="F276" s="29"/>
      <c r="G276" s="133"/>
    </row>
    <row r="277" spans="1:7" ht="15">
      <c r="A277" s="28"/>
      <c r="B277" s="29"/>
      <c r="C277" s="30"/>
      <c r="D277" s="31"/>
      <c r="E277" s="31"/>
      <c r="F277" s="29"/>
      <c r="G277" s="133"/>
    </row>
    <row r="278" spans="1:7" ht="15">
      <c r="A278" s="28"/>
      <c r="B278" s="29"/>
      <c r="C278" s="30"/>
      <c r="D278" s="31"/>
      <c r="E278" s="31"/>
      <c r="F278" s="29"/>
      <c r="G278" s="133"/>
    </row>
    <row r="279" spans="1:7" ht="15">
      <c r="A279" s="28"/>
      <c r="B279" s="29"/>
      <c r="C279" s="30"/>
      <c r="D279" s="31"/>
      <c r="E279" s="31"/>
      <c r="F279" s="29"/>
      <c r="G279" s="133"/>
    </row>
    <row r="280" spans="1:7" ht="15">
      <c r="A280" s="28"/>
      <c r="B280" s="29"/>
      <c r="C280" s="30"/>
      <c r="D280" s="31"/>
      <c r="E280" s="31"/>
      <c r="F280" s="29"/>
      <c r="G280" s="133"/>
    </row>
    <row r="281" spans="1:7" ht="15">
      <c r="A281" s="28"/>
      <c r="B281" s="29"/>
      <c r="C281" s="30"/>
      <c r="D281" s="31"/>
      <c r="E281" s="31"/>
      <c r="F281" s="29"/>
      <c r="G281" s="133"/>
    </row>
    <row r="282" spans="1:7" ht="15">
      <c r="A282" s="28"/>
      <c r="B282" s="29"/>
      <c r="C282" s="30"/>
      <c r="D282" s="31"/>
      <c r="E282" s="31"/>
      <c r="F282" s="29"/>
      <c r="G282" s="133"/>
    </row>
    <row r="283" spans="1:7" ht="15">
      <c r="A283" s="28"/>
      <c r="B283" s="29"/>
      <c r="C283" s="30"/>
      <c r="D283" s="32"/>
      <c r="E283" s="21"/>
      <c r="F283" s="29"/>
      <c r="G283" s="133"/>
    </row>
    <row r="284" spans="1:7" ht="15">
      <c r="A284" s="28"/>
      <c r="B284" s="29"/>
      <c r="C284" s="30"/>
      <c r="D284" s="31"/>
      <c r="E284" s="21"/>
      <c r="F284" s="29"/>
      <c r="G284" s="133"/>
    </row>
    <row r="285" spans="1:7" ht="15">
      <c r="A285" s="28"/>
      <c r="B285" s="29"/>
      <c r="C285" s="30"/>
      <c r="D285" s="31"/>
      <c r="E285" s="21"/>
      <c r="F285" s="29"/>
      <c r="G285" s="133"/>
    </row>
    <row r="286" spans="1:7" ht="15">
      <c r="A286" s="28"/>
      <c r="B286" s="29"/>
      <c r="C286" s="30"/>
      <c r="D286" s="31"/>
      <c r="E286" s="21"/>
      <c r="F286" s="29"/>
      <c r="G286" s="133"/>
    </row>
    <row r="287" spans="1:7" ht="15">
      <c r="A287" s="28"/>
      <c r="B287" s="29"/>
      <c r="C287" s="30"/>
      <c r="D287" s="31"/>
      <c r="E287" s="21"/>
      <c r="F287" s="29"/>
      <c r="G287" s="133"/>
    </row>
    <row r="288" spans="1:7" ht="15">
      <c r="A288" s="28"/>
      <c r="B288" s="29"/>
      <c r="C288" s="30"/>
      <c r="D288" s="31"/>
      <c r="E288" s="21"/>
      <c r="F288" s="29"/>
      <c r="G288" s="133"/>
    </row>
    <row r="289" spans="1:7" ht="15">
      <c r="A289" s="28"/>
      <c r="B289" s="29"/>
      <c r="C289" s="30"/>
      <c r="D289" s="31"/>
      <c r="E289" s="21"/>
      <c r="F289" s="29"/>
      <c r="G289" s="133"/>
    </row>
    <row r="290" spans="1:7" ht="15">
      <c r="A290" s="28"/>
      <c r="B290" s="29"/>
      <c r="C290" s="30"/>
      <c r="D290" s="31"/>
      <c r="E290" s="21"/>
      <c r="F290" s="29"/>
      <c r="G290" s="133"/>
    </row>
    <row r="291" spans="1:7" ht="15">
      <c r="A291" s="28"/>
      <c r="B291" s="35"/>
      <c r="C291" s="37"/>
      <c r="D291" s="32"/>
      <c r="E291" s="21"/>
      <c r="F291" s="29"/>
      <c r="G291" s="133"/>
    </row>
    <row r="292" spans="1:7" ht="15">
      <c r="A292" s="28"/>
      <c r="B292" s="35"/>
      <c r="C292" s="37"/>
      <c r="D292" s="32"/>
      <c r="E292" s="21"/>
      <c r="F292" s="29"/>
      <c r="G292" s="133"/>
    </row>
    <row r="293" spans="1:7" ht="15">
      <c r="A293" s="28"/>
      <c r="B293" s="35"/>
      <c r="C293" s="37"/>
      <c r="D293" s="32"/>
      <c r="E293" s="21"/>
      <c r="F293" s="29"/>
      <c r="G293" s="133"/>
    </row>
    <row r="294" spans="1:7" ht="15">
      <c r="A294" s="28"/>
      <c r="B294" s="35"/>
      <c r="C294" s="37"/>
      <c r="D294" s="32"/>
      <c r="E294" s="21"/>
      <c r="F294" s="29"/>
      <c r="G294" s="133"/>
    </row>
    <row r="295" spans="1:7" ht="15">
      <c r="A295" s="28"/>
      <c r="B295" s="35"/>
      <c r="C295" s="37"/>
      <c r="D295" s="32"/>
      <c r="E295" s="21"/>
      <c r="F295" s="29"/>
      <c r="G295" s="133"/>
    </row>
    <row r="296" spans="1:7" ht="15">
      <c r="A296" s="28"/>
      <c r="B296" s="35"/>
      <c r="C296" s="37"/>
      <c r="D296" s="32"/>
      <c r="E296" s="21"/>
      <c r="F296" s="29"/>
      <c r="G296" s="133"/>
    </row>
    <row r="297" spans="1:7" ht="15">
      <c r="A297" s="28"/>
      <c r="B297" s="35"/>
      <c r="C297" s="37"/>
      <c r="D297" s="32"/>
      <c r="E297" s="21"/>
      <c r="F297" s="29"/>
      <c r="G297" s="133"/>
    </row>
    <row r="298" spans="1:7" ht="15">
      <c r="A298" s="28"/>
      <c r="B298" s="35"/>
      <c r="C298" s="37"/>
      <c r="D298" s="32"/>
      <c r="E298" s="21"/>
      <c r="F298" s="29"/>
      <c r="G298" s="133"/>
    </row>
    <row r="299" spans="1:7" ht="15">
      <c r="A299" s="28"/>
      <c r="B299" s="35"/>
      <c r="C299" s="37"/>
      <c r="D299" s="32"/>
      <c r="E299" s="21"/>
      <c r="F299" s="29"/>
      <c r="G299" s="133"/>
    </row>
    <row r="300" spans="1:7" ht="15">
      <c r="A300" s="28"/>
      <c r="B300" s="29"/>
      <c r="C300" s="30"/>
      <c r="D300" s="31"/>
      <c r="E300" s="21"/>
      <c r="F300" s="29"/>
      <c r="G300" s="133"/>
    </row>
    <row r="301" spans="1:7" ht="15">
      <c r="A301" s="28"/>
      <c r="B301" s="29"/>
      <c r="C301" s="30"/>
      <c r="D301" s="31"/>
      <c r="E301" s="21"/>
      <c r="F301" s="29"/>
      <c r="G301" s="133"/>
    </row>
    <row r="302" spans="1:7" ht="15">
      <c r="A302" s="28"/>
      <c r="B302" s="29"/>
      <c r="C302" s="30"/>
      <c r="D302" s="31"/>
      <c r="E302" s="21"/>
      <c r="F302" s="29"/>
      <c r="G302" s="133"/>
    </row>
    <row r="303" spans="1:7" ht="15">
      <c r="A303" s="21"/>
      <c r="B303" s="21"/>
      <c r="C303" s="21"/>
      <c r="D303" s="21"/>
      <c r="E303" s="21"/>
      <c r="F303" s="29"/>
      <c r="G303" s="133"/>
    </row>
    <row r="304" spans="1:7" ht="15">
      <c r="A304" s="21"/>
      <c r="B304" s="21"/>
      <c r="C304" s="21"/>
      <c r="D304" s="21"/>
      <c r="E304" s="21"/>
      <c r="F304" s="29"/>
      <c r="G304" s="133"/>
    </row>
    <row r="305" spans="1:7" ht="15">
      <c r="A305" s="21"/>
      <c r="B305" s="21"/>
      <c r="C305" s="21"/>
      <c r="D305" s="21"/>
      <c r="E305" s="21"/>
      <c r="F305" s="29"/>
      <c r="G305" s="133"/>
    </row>
    <row r="306" spans="1:7" ht="15">
      <c r="A306" s="21"/>
      <c r="B306" s="21"/>
      <c r="C306" s="21"/>
      <c r="D306" s="21"/>
      <c r="E306" s="21"/>
      <c r="F306" s="29"/>
      <c r="G306" s="133"/>
    </row>
    <row r="307" spans="1:7" ht="15">
      <c r="A307" s="21"/>
      <c r="B307" s="21"/>
      <c r="C307" s="21"/>
      <c r="D307" s="21"/>
      <c r="E307" s="21"/>
      <c r="F307" s="29"/>
      <c r="G307" s="133"/>
    </row>
    <row r="308" spans="1:7" ht="15">
      <c r="A308" s="21"/>
      <c r="B308" s="21"/>
      <c r="C308" s="21"/>
      <c r="D308" s="21"/>
      <c r="E308" s="21"/>
      <c r="F308" s="29"/>
      <c r="G308" s="133"/>
    </row>
    <row r="309" spans="1:7" ht="15">
      <c r="A309" s="21"/>
      <c r="B309" s="21"/>
      <c r="C309" s="21"/>
      <c r="D309" s="21"/>
      <c r="E309" s="21"/>
      <c r="F309" s="29"/>
      <c r="G309" s="133"/>
    </row>
    <row r="310" spans="1:7" ht="15">
      <c r="A310" s="21"/>
      <c r="B310" s="21"/>
      <c r="C310" s="21"/>
      <c r="D310" s="21"/>
      <c r="E310" s="21"/>
      <c r="F310" s="29"/>
      <c r="G310" s="133"/>
    </row>
    <row r="311" spans="1:7" ht="15">
      <c r="A311" s="21"/>
      <c r="B311" s="21"/>
      <c r="C311" s="21"/>
      <c r="D311" s="21"/>
      <c r="E311" s="21"/>
      <c r="F311" s="29"/>
      <c r="G311" s="133"/>
    </row>
    <row r="312" spans="1:7" ht="15">
      <c r="A312" s="21"/>
      <c r="B312" s="21"/>
      <c r="C312" s="21"/>
      <c r="D312" s="21"/>
      <c r="E312" s="21"/>
      <c r="F312" s="29"/>
      <c r="G312" s="133"/>
    </row>
    <row r="313" spans="1:7" ht="15">
      <c r="A313" s="21"/>
      <c r="B313" s="21"/>
      <c r="C313" s="21"/>
      <c r="D313" s="21"/>
      <c r="E313" s="21"/>
      <c r="F313" s="29"/>
      <c r="G313" s="133"/>
    </row>
    <row r="314" spans="1:7" ht="15">
      <c r="A314" s="21"/>
      <c r="B314" s="21"/>
      <c r="C314" s="21"/>
      <c r="D314" s="21"/>
      <c r="E314" s="21"/>
      <c r="F314" s="29"/>
      <c r="G314" s="133"/>
    </row>
    <row r="315" spans="1:7" ht="15">
      <c r="A315" s="21"/>
      <c r="B315" s="21"/>
      <c r="C315" s="21"/>
      <c r="D315" s="21"/>
      <c r="E315" s="21"/>
      <c r="F315" s="29"/>
      <c r="G315" s="133"/>
    </row>
    <row r="316" spans="1:7" ht="15">
      <c r="A316" s="21"/>
      <c r="B316" s="21"/>
      <c r="C316" s="21"/>
      <c r="D316" s="21"/>
      <c r="E316" s="21"/>
      <c r="F316" s="29"/>
      <c r="G316" s="133"/>
    </row>
    <row r="317" spans="1:7" ht="15">
      <c r="A317" s="21"/>
      <c r="B317" s="21"/>
      <c r="C317" s="21"/>
      <c r="D317" s="21"/>
      <c r="E317" s="21"/>
      <c r="F317" s="29"/>
      <c r="G317" s="133"/>
    </row>
    <row r="318" spans="1:7" ht="15">
      <c r="A318" s="21"/>
      <c r="B318" s="21"/>
      <c r="C318" s="21"/>
      <c r="D318" s="21"/>
      <c r="E318" s="21"/>
      <c r="F318" s="29"/>
      <c r="G318" s="133"/>
    </row>
    <row r="319" spans="1:7" ht="15">
      <c r="A319" s="21"/>
      <c r="B319" s="21"/>
      <c r="C319" s="21"/>
      <c r="D319" s="21"/>
      <c r="E319" s="21"/>
      <c r="F319" s="29"/>
      <c r="G319" s="133"/>
    </row>
    <row r="320" spans="1:7" ht="15">
      <c r="A320" s="21"/>
      <c r="B320" s="21"/>
      <c r="C320" s="21"/>
      <c r="D320" s="21"/>
      <c r="E320" s="21"/>
      <c r="F320" s="29"/>
      <c r="G320" s="133"/>
    </row>
    <row r="321" spans="1:7" ht="15">
      <c r="A321" s="21"/>
      <c r="B321" s="21"/>
      <c r="C321" s="21"/>
      <c r="D321" s="21"/>
      <c r="E321" s="21"/>
      <c r="F321" s="29"/>
      <c r="G321" s="133"/>
    </row>
    <row r="322" spans="1:7" ht="15">
      <c r="A322" s="21"/>
      <c r="B322" s="21"/>
      <c r="C322" s="21"/>
      <c r="D322" s="21"/>
      <c r="E322" s="21"/>
      <c r="F322" s="29"/>
      <c r="G322" s="133"/>
    </row>
    <row r="323" spans="1:7" ht="15">
      <c r="A323" s="21"/>
      <c r="B323" s="21"/>
      <c r="C323" s="21"/>
      <c r="D323" s="21"/>
      <c r="E323" s="21"/>
      <c r="F323" s="29"/>
      <c r="G323" s="133"/>
    </row>
    <row r="324" spans="1:7" ht="15">
      <c r="A324" s="21"/>
      <c r="B324" s="21"/>
      <c r="C324" s="21"/>
      <c r="D324" s="21"/>
      <c r="E324" s="21"/>
      <c r="F324" s="29"/>
      <c r="G324" s="133"/>
    </row>
    <row r="325" spans="1:7" ht="15">
      <c r="A325" s="21"/>
      <c r="B325" s="21"/>
      <c r="C325" s="21"/>
      <c r="D325" s="21"/>
      <c r="E325" s="21"/>
      <c r="F325" s="29"/>
      <c r="G325" s="133"/>
    </row>
    <row r="326" spans="1:7" ht="15">
      <c r="A326" s="21"/>
      <c r="B326" s="21"/>
      <c r="C326" s="21"/>
      <c r="D326" s="21"/>
      <c r="E326" s="21"/>
      <c r="F326" s="29"/>
      <c r="G326" s="133"/>
    </row>
    <row r="327" spans="1:7" ht="15">
      <c r="A327" s="21"/>
      <c r="B327" s="21"/>
      <c r="C327" s="21"/>
      <c r="D327" s="21"/>
      <c r="E327" s="21"/>
      <c r="F327" s="29"/>
      <c r="G327" s="133"/>
    </row>
    <row r="328" spans="1:7" ht="15">
      <c r="A328" s="21"/>
      <c r="B328" s="21"/>
      <c r="C328" s="21"/>
      <c r="D328" s="21"/>
      <c r="E328" s="21"/>
      <c r="F328" s="29"/>
      <c r="G328" s="133"/>
    </row>
    <row r="329" spans="1:7" ht="15">
      <c r="A329" s="21"/>
      <c r="B329" s="21"/>
      <c r="C329" s="21"/>
      <c r="D329" s="21"/>
      <c r="E329" s="21"/>
      <c r="F329" s="29"/>
      <c r="G329" s="133"/>
    </row>
    <row r="330" spans="1:7" ht="15">
      <c r="A330" s="21"/>
      <c r="B330" s="21"/>
      <c r="C330" s="21"/>
      <c r="D330" s="21"/>
      <c r="E330" s="21"/>
      <c r="F330" s="29"/>
      <c r="G330" s="133"/>
    </row>
    <row r="331" spans="1:7" ht="15">
      <c r="A331" s="21"/>
      <c r="B331" s="21"/>
      <c r="C331" s="21"/>
      <c r="D331" s="21"/>
      <c r="E331" s="21"/>
      <c r="F331" s="29"/>
      <c r="G331" s="133"/>
    </row>
    <row r="332" spans="1:7" ht="15">
      <c r="A332" s="21"/>
      <c r="B332" s="21"/>
      <c r="C332" s="21"/>
      <c r="D332" s="21"/>
      <c r="E332" s="21"/>
      <c r="F332" s="29"/>
      <c r="G332" s="133"/>
    </row>
    <row r="333" spans="1:7" ht="15">
      <c r="A333" s="21"/>
      <c r="B333" s="21"/>
      <c r="C333" s="21"/>
      <c r="D333" s="21"/>
      <c r="E333" s="21"/>
      <c r="F333" s="29"/>
      <c r="G333" s="133"/>
    </row>
    <row r="334" spans="1:7" ht="15">
      <c r="A334" s="21"/>
      <c r="B334" s="21"/>
      <c r="C334" s="21"/>
      <c r="D334" s="21"/>
      <c r="E334" s="21"/>
      <c r="F334" s="29"/>
      <c r="G334" s="133"/>
    </row>
    <row r="335" spans="1:7" ht="15">
      <c r="A335" s="21"/>
      <c r="B335" s="21"/>
      <c r="C335" s="21"/>
      <c r="D335" s="21"/>
      <c r="E335" s="21"/>
      <c r="F335" s="29"/>
      <c r="G335" s="133"/>
    </row>
    <row r="336" spans="1:7" ht="15">
      <c r="A336" s="21"/>
      <c r="B336" s="21"/>
      <c r="C336" s="21"/>
      <c r="D336" s="21"/>
      <c r="E336" s="21"/>
      <c r="F336" s="29"/>
      <c r="G336" s="133"/>
    </row>
    <row r="337" spans="1:7" ht="15">
      <c r="A337" s="21"/>
      <c r="B337" s="21"/>
      <c r="C337" s="21"/>
      <c r="D337" s="21"/>
      <c r="E337" s="21"/>
      <c r="F337" s="29"/>
      <c r="G337" s="133"/>
    </row>
    <row r="338" spans="1:7" ht="15">
      <c r="A338" s="21"/>
      <c r="B338" s="21"/>
      <c r="C338" s="21"/>
      <c r="D338" s="21"/>
      <c r="E338" s="21"/>
      <c r="F338" s="29"/>
      <c r="G338" s="133"/>
    </row>
    <row r="339" spans="1:7" ht="15">
      <c r="A339" s="21"/>
      <c r="B339" s="21"/>
      <c r="C339" s="21"/>
      <c r="D339" s="21"/>
      <c r="E339" s="21"/>
      <c r="F339" s="29"/>
      <c r="G339" s="133"/>
    </row>
    <row r="340" spans="1:7" ht="15">
      <c r="A340" s="21"/>
      <c r="B340" s="21"/>
      <c r="C340" s="21"/>
      <c r="D340" s="21"/>
      <c r="E340" s="21"/>
      <c r="F340" s="29"/>
      <c r="G340" s="133"/>
    </row>
    <row r="341" spans="1:7" ht="15">
      <c r="A341" s="21"/>
      <c r="B341" s="21"/>
      <c r="C341" s="21"/>
      <c r="D341" s="21"/>
      <c r="E341" s="21"/>
      <c r="F341" s="29"/>
      <c r="G341" s="133"/>
    </row>
    <row r="342" spans="1:7" ht="15">
      <c r="A342" s="21"/>
      <c r="B342" s="21"/>
      <c r="C342" s="21"/>
      <c r="D342" s="21"/>
      <c r="E342" s="21"/>
      <c r="F342" s="29"/>
      <c r="G342" s="133"/>
    </row>
    <row r="343" spans="1:7" ht="15">
      <c r="A343" s="21"/>
      <c r="B343" s="21"/>
      <c r="C343" s="21"/>
      <c r="D343" s="21"/>
      <c r="E343" s="21"/>
      <c r="F343" s="29"/>
      <c r="G343" s="133"/>
    </row>
    <row r="344" spans="1:7" ht="15">
      <c r="A344" s="21"/>
      <c r="B344" s="21"/>
      <c r="C344" s="21"/>
      <c r="D344" s="21"/>
      <c r="E344" s="21"/>
      <c r="F344" s="29"/>
      <c r="G344" s="133"/>
    </row>
    <row r="345" spans="1:7" ht="15">
      <c r="A345" s="21"/>
      <c r="B345" s="21"/>
      <c r="C345" s="21"/>
      <c r="D345" s="21"/>
      <c r="E345" s="21"/>
      <c r="F345" s="29"/>
      <c r="G345" s="133"/>
    </row>
    <row r="346" spans="1:7" ht="15">
      <c r="A346" s="21"/>
      <c r="B346" s="21"/>
      <c r="C346" s="21"/>
      <c r="D346" s="21"/>
      <c r="E346" s="21"/>
      <c r="F346" s="29"/>
      <c r="G346" s="133"/>
    </row>
    <row r="347" spans="1:7" ht="15">
      <c r="A347" s="21"/>
      <c r="B347" s="21"/>
      <c r="C347" s="21"/>
      <c r="D347" s="21"/>
      <c r="E347" s="21"/>
      <c r="F347" s="29"/>
      <c r="G347" s="133"/>
    </row>
    <row r="348" spans="1:7" ht="15">
      <c r="A348" s="21"/>
      <c r="B348" s="21"/>
      <c r="C348" s="21"/>
      <c r="D348" s="21"/>
      <c r="E348" s="21"/>
      <c r="F348" s="29"/>
      <c r="G348" s="133"/>
    </row>
    <row r="349" spans="1:7" ht="15">
      <c r="A349" s="21"/>
      <c r="B349" s="21"/>
      <c r="C349" s="21"/>
      <c r="D349" s="21"/>
      <c r="E349" s="21"/>
      <c r="F349" s="29"/>
      <c r="G349" s="133"/>
    </row>
    <row r="350" spans="1:7" ht="15">
      <c r="A350" s="21"/>
      <c r="B350" s="21"/>
      <c r="C350" s="21"/>
      <c r="D350" s="21"/>
      <c r="E350" s="21"/>
      <c r="F350" s="29"/>
      <c r="G350" s="133"/>
    </row>
    <row r="351" spans="1:7" ht="15">
      <c r="A351" s="21"/>
      <c r="B351" s="21"/>
      <c r="C351" s="21"/>
      <c r="D351" s="21"/>
      <c r="E351" s="21"/>
      <c r="F351" s="29"/>
      <c r="G351" s="133"/>
    </row>
    <row r="352" spans="1:7" ht="15">
      <c r="A352" s="21"/>
      <c r="B352" s="21"/>
      <c r="C352" s="21"/>
      <c r="D352" s="21"/>
      <c r="E352" s="21"/>
      <c r="F352" s="29"/>
      <c r="G352" s="133"/>
    </row>
    <row r="353" spans="1:7" ht="12.75">
      <c r="A353" s="21"/>
      <c r="B353" s="21"/>
      <c r="C353" s="21"/>
      <c r="D353" s="21"/>
      <c r="E353" s="21"/>
      <c r="F353" s="21"/>
      <c r="G353" s="133"/>
    </row>
    <row r="354" spans="1:7" ht="12.75">
      <c r="A354" s="21"/>
      <c r="B354" s="21"/>
      <c r="C354" s="21"/>
      <c r="D354" s="21"/>
      <c r="E354" s="21"/>
      <c r="F354" s="21"/>
      <c r="G354" s="133"/>
    </row>
  </sheetData>
  <sheetProtection/>
  <mergeCells count="6">
    <mergeCell ref="A1:F1"/>
    <mergeCell ref="A2:F2"/>
    <mergeCell ref="A3:A5"/>
    <mergeCell ref="F3:F5"/>
    <mergeCell ref="B3:B5"/>
    <mergeCell ref="C3:C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  <headerFoot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316"/>
  <sheetViews>
    <sheetView tabSelected="1" workbookViewId="0" topLeftCell="A1">
      <pane xSplit="3" ySplit="5" topLeftCell="D7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88" sqref="B88"/>
    </sheetView>
  </sheetViews>
  <sheetFormatPr defaultColWidth="9.140625" defaultRowHeight="12.75"/>
  <cols>
    <col min="1" max="1" width="4.28125" style="1" customWidth="1"/>
    <col min="2" max="2" width="21.8515625" style="1" customWidth="1"/>
    <col min="3" max="3" width="41.28125" style="20" customWidth="1"/>
    <col min="4" max="6" width="9.140625" style="1" customWidth="1"/>
    <col min="7" max="19" width="9.140625" style="95" customWidth="1"/>
    <col min="20" max="16384" width="9.140625" style="1" customWidth="1"/>
  </cols>
  <sheetData>
    <row r="1" spans="1:6" ht="21" customHeight="1">
      <c r="A1" s="343" t="s">
        <v>58</v>
      </c>
      <c r="B1" s="344"/>
      <c r="C1" s="344"/>
      <c r="D1" s="344"/>
      <c r="E1" s="344"/>
      <c r="F1" s="345"/>
    </row>
    <row r="2" spans="1:6" ht="15.75" customHeight="1" thickBot="1">
      <c r="A2" s="346" t="s">
        <v>75</v>
      </c>
      <c r="B2" s="347"/>
      <c r="C2" s="347"/>
      <c r="D2" s="347"/>
      <c r="E2" s="347"/>
      <c r="F2" s="348"/>
    </row>
    <row r="3" spans="1:6" ht="22.5" customHeight="1">
      <c r="A3" s="349" t="s">
        <v>16</v>
      </c>
      <c r="B3" s="352" t="s">
        <v>17</v>
      </c>
      <c r="C3" s="355" t="s">
        <v>11</v>
      </c>
      <c r="D3" s="121" t="s">
        <v>101</v>
      </c>
      <c r="E3" s="57" t="s">
        <v>102</v>
      </c>
      <c r="F3" s="358" t="s">
        <v>18</v>
      </c>
    </row>
    <row r="4" spans="1:6" ht="12.75">
      <c r="A4" s="350"/>
      <c r="B4" s="353"/>
      <c r="C4" s="356"/>
      <c r="D4" s="125">
        <v>41727</v>
      </c>
      <c r="E4" s="50">
        <v>42029</v>
      </c>
      <c r="F4" s="359"/>
    </row>
    <row r="5" spans="1:6" ht="12.75" customHeight="1" thickBot="1">
      <c r="A5" s="351"/>
      <c r="B5" s="354"/>
      <c r="C5" s="357"/>
      <c r="D5" s="123" t="s">
        <v>59</v>
      </c>
      <c r="E5" s="124" t="s">
        <v>59</v>
      </c>
      <c r="F5" s="360"/>
    </row>
    <row r="6" spans="1:6" ht="15">
      <c r="A6" s="38">
        <v>1</v>
      </c>
      <c r="B6" s="39" t="s">
        <v>42</v>
      </c>
      <c r="C6" s="40" t="s">
        <v>93</v>
      </c>
      <c r="D6" s="41">
        <v>35</v>
      </c>
      <c r="E6" s="45" t="s">
        <v>173</v>
      </c>
      <c r="F6" s="240">
        <f aca="true" t="shared" si="0" ref="F6:F37">SUM(D6:E6)</f>
        <v>35</v>
      </c>
    </row>
    <row r="7" spans="1:6" ht="15">
      <c r="A7" s="2">
        <v>2</v>
      </c>
      <c r="B7" s="6" t="s">
        <v>34</v>
      </c>
      <c r="C7" s="7" t="s">
        <v>181</v>
      </c>
      <c r="D7" s="8">
        <v>18</v>
      </c>
      <c r="E7" s="23">
        <v>9</v>
      </c>
      <c r="F7" s="238">
        <f t="shared" si="0"/>
        <v>27</v>
      </c>
    </row>
    <row r="8" spans="1:6" ht="15">
      <c r="A8" s="2">
        <v>3</v>
      </c>
      <c r="B8" s="6" t="s">
        <v>98</v>
      </c>
      <c r="C8" s="13" t="s">
        <v>180</v>
      </c>
      <c r="D8" s="8">
        <v>20</v>
      </c>
      <c r="E8" s="23">
        <v>6</v>
      </c>
      <c r="F8" s="238">
        <f t="shared" si="0"/>
        <v>26</v>
      </c>
    </row>
    <row r="9" spans="1:6" ht="15">
      <c r="A9" s="2">
        <v>4</v>
      </c>
      <c r="B9" s="3" t="s">
        <v>60</v>
      </c>
      <c r="C9" s="7" t="s">
        <v>181</v>
      </c>
      <c r="D9" s="5">
        <v>18</v>
      </c>
      <c r="E9" s="22">
        <v>7</v>
      </c>
      <c r="F9" s="238">
        <f t="shared" si="0"/>
        <v>25</v>
      </c>
    </row>
    <row r="10" spans="1:6" ht="15">
      <c r="A10" s="2">
        <v>5</v>
      </c>
      <c r="B10" s="3" t="s">
        <v>41</v>
      </c>
      <c r="C10" s="7" t="s">
        <v>177</v>
      </c>
      <c r="D10" s="5">
        <v>13</v>
      </c>
      <c r="E10" s="22">
        <v>12</v>
      </c>
      <c r="F10" s="238">
        <f t="shared" si="0"/>
        <v>25</v>
      </c>
    </row>
    <row r="11" spans="1:6" ht="15">
      <c r="A11" s="2">
        <v>6</v>
      </c>
      <c r="B11" s="3" t="s">
        <v>26</v>
      </c>
      <c r="C11" s="7" t="s">
        <v>177</v>
      </c>
      <c r="D11" s="5">
        <v>14</v>
      </c>
      <c r="E11" s="22">
        <v>10</v>
      </c>
      <c r="F11" s="238">
        <f t="shared" si="0"/>
        <v>24</v>
      </c>
    </row>
    <row r="12" spans="1:6" ht="15">
      <c r="A12" s="2">
        <v>7</v>
      </c>
      <c r="B12" s="3" t="s">
        <v>20</v>
      </c>
      <c r="C12" s="4" t="s">
        <v>6</v>
      </c>
      <c r="D12" s="5">
        <v>19</v>
      </c>
      <c r="E12" s="22">
        <v>4</v>
      </c>
      <c r="F12" s="238">
        <f t="shared" si="0"/>
        <v>23</v>
      </c>
    </row>
    <row r="13" spans="1:6" ht="15">
      <c r="A13" s="2">
        <v>8</v>
      </c>
      <c r="B13" s="3" t="s">
        <v>37</v>
      </c>
      <c r="C13" s="7" t="s">
        <v>14</v>
      </c>
      <c r="D13" s="5">
        <v>13</v>
      </c>
      <c r="E13" s="22">
        <v>10</v>
      </c>
      <c r="F13" s="238">
        <f t="shared" si="0"/>
        <v>23</v>
      </c>
    </row>
    <row r="14" spans="1:6" ht="15">
      <c r="A14" s="2">
        <v>9</v>
      </c>
      <c r="B14" s="6" t="s">
        <v>62</v>
      </c>
      <c r="C14" s="7" t="s">
        <v>13</v>
      </c>
      <c r="D14" s="8">
        <v>12</v>
      </c>
      <c r="E14" s="23">
        <v>10</v>
      </c>
      <c r="F14" s="238">
        <f t="shared" si="0"/>
        <v>22</v>
      </c>
    </row>
    <row r="15" spans="1:6" ht="15">
      <c r="A15" s="2">
        <v>10</v>
      </c>
      <c r="B15" s="6" t="s">
        <v>21</v>
      </c>
      <c r="C15" s="7" t="s">
        <v>14</v>
      </c>
      <c r="D15" s="8">
        <v>14</v>
      </c>
      <c r="E15" s="23">
        <v>8</v>
      </c>
      <c r="F15" s="238">
        <f t="shared" si="0"/>
        <v>22</v>
      </c>
    </row>
    <row r="16" spans="1:6" ht="15">
      <c r="A16" s="2">
        <v>11</v>
      </c>
      <c r="B16" s="6" t="s">
        <v>100</v>
      </c>
      <c r="C16" s="7" t="s">
        <v>177</v>
      </c>
      <c r="D16" s="8">
        <v>12</v>
      </c>
      <c r="E16" s="23">
        <v>8</v>
      </c>
      <c r="F16" s="238">
        <f t="shared" si="0"/>
        <v>20</v>
      </c>
    </row>
    <row r="17" spans="1:6" ht="15">
      <c r="A17" s="2">
        <v>12</v>
      </c>
      <c r="B17" s="3" t="s">
        <v>28</v>
      </c>
      <c r="C17" s="4" t="s">
        <v>185</v>
      </c>
      <c r="D17" s="5">
        <v>9</v>
      </c>
      <c r="E17" s="22">
        <v>10</v>
      </c>
      <c r="F17" s="238">
        <f t="shared" si="0"/>
        <v>19</v>
      </c>
    </row>
    <row r="18" spans="1:6" ht="15">
      <c r="A18" s="2">
        <v>13</v>
      </c>
      <c r="B18" s="6" t="s">
        <v>27</v>
      </c>
      <c r="C18" s="7" t="s">
        <v>185</v>
      </c>
      <c r="D18" s="8">
        <v>5</v>
      </c>
      <c r="E18" s="23">
        <v>12</v>
      </c>
      <c r="F18" s="238">
        <f t="shared" si="0"/>
        <v>17</v>
      </c>
    </row>
    <row r="19" spans="1:6" ht="15">
      <c r="A19" s="2">
        <v>14</v>
      </c>
      <c r="B19" s="6" t="s">
        <v>30</v>
      </c>
      <c r="C19" s="7" t="s">
        <v>13</v>
      </c>
      <c r="D19" s="8">
        <v>6</v>
      </c>
      <c r="E19" s="23">
        <v>11</v>
      </c>
      <c r="F19" s="238">
        <f t="shared" si="0"/>
        <v>17</v>
      </c>
    </row>
    <row r="20" spans="1:19" s="220" customFormat="1" ht="15">
      <c r="A20" s="293">
        <v>15</v>
      </c>
      <c r="B20" s="9" t="s">
        <v>47</v>
      </c>
      <c r="C20" s="10" t="s">
        <v>190</v>
      </c>
      <c r="D20" s="11">
        <v>9</v>
      </c>
      <c r="E20" s="24">
        <v>7</v>
      </c>
      <c r="F20" s="238">
        <f t="shared" si="0"/>
        <v>16</v>
      </c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</row>
    <row r="21" spans="1:6" ht="15">
      <c r="A21" s="2">
        <v>16</v>
      </c>
      <c r="B21" s="3" t="s">
        <v>33</v>
      </c>
      <c r="C21" s="4" t="s">
        <v>13</v>
      </c>
      <c r="D21" s="5">
        <v>7</v>
      </c>
      <c r="E21" s="22">
        <v>9</v>
      </c>
      <c r="F21" s="238">
        <f t="shared" si="0"/>
        <v>16</v>
      </c>
    </row>
    <row r="22" spans="1:6" ht="15">
      <c r="A22" s="2">
        <v>17</v>
      </c>
      <c r="B22" s="6" t="s">
        <v>79</v>
      </c>
      <c r="C22" s="7" t="s">
        <v>182</v>
      </c>
      <c r="D22" s="8">
        <v>8</v>
      </c>
      <c r="E22" s="23">
        <v>8</v>
      </c>
      <c r="F22" s="238">
        <f t="shared" si="0"/>
        <v>16</v>
      </c>
    </row>
    <row r="23" spans="1:6" ht="15">
      <c r="A23" s="2">
        <v>18</v>
      </c>
      <c r="B23" s="6" t="s">
        <v>31</v>
      </c>
      <c r="C23" s="7" t="s">
        <v>176</v>
      </c>
      <c r="D23" s="8">
        <v>10</v>
      </c>
      <c r="E23" s="23">
        <v>5</v>
      </c>
      <c r="F23" s="238">
        <f t="shared" si="0"/>
        <v>15</v>
      </c>
    </row>
    <row r="24" spans="1:6" ht="15">
      <c r="A24" s="2">
        <v>19</v>
      </c>
      <c r="B24" s="3" t="s">
        <v>29</v>
      </c>
      <c r="C24" s="4" t="s">
        <v>7</v>
      </c>
      <c r="D24" s="5">
        <v>15</v>
      </c>
      <c r="E24" s="22" t="s">
        <v>173</v>
      </c>
      <c r="F24" s="238">
        <f t="shared" si="0"/>
        <v>15</v>
      </c>
    </row>
    <row r="25" spans="1:6" ht="15">
      <c r="A25" s="2">
        <v>20</v>
      </c>
      <c r="B25" s="6" t="s">
        <v>139</v>
      </c>
      <c r="C25" s="7" t="s">
        <v>6</v>
      </c>
      <c r="D25" s="8" t="s">
        <v>173</v>
      </c>
      <c r="E25" s="23">
        <v>15</v>
      </c>
      <c r="F25" s="238">
        <f t="shared" si="0"/>
        <v>15</v>
      </c>
    </row>
    <row r="26" spans="1:6" ht="15">
      <c r="A26" s="2">
        <v>21</v>
      </c>
      <c r="B26" s="6" t="s">
        <v>35</v>
      </c>
      <c r="C26" s="7" t="s">
        <v>188</v>
      </c>
      <c r="D26" s="8">
        <v>11</v>
      </c>
      <c r="E26" s="23">
        <v>4</v>
      </c>
      <c r="F26" s="238">
        <f t="shared" si="0"/>
        <v>15</v>
      </c>
    </row>
    <row r="27" spans="1:6" ht="15">
      <c r="A27" s="2">
        <v>22</v>
      </c>
      <c r="B27" s="3" t="s">
        <v>24</v>
      </c>
      <c r="C27" s="4" t="s">
        <v>6</v>
      </c>
      <c r="D27" s="5">
        <v>9</v>
      </c>
      <c r="E27" s="22">
        <v>5</v>
      </c>
      <c r="F27" s="238">
        <f t="shared" si="0"/>
        <v>14</v>
      </c>
    </row>
    <row r="28" spans="1:19" s="220" customFormat="1" ht="15">
      <c r="A28" s="293">
        <v>23</v>
      </c>
      <c r="B28" s="17" t="s">
        <v>55</v>
      </c>
      <c r="C28" s="18" t="s">
        <v>6</v>
      </c>
      <c r="D28" s="19">
        <v>8</v>
      </c>
      <c r="E28" s="26">
        <v>5</v>
      </c>
      <c r="F28" s="238">
        <f t="shared" si="0"/>
        <v>13</v>
      </c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</row>
    <row r="29" spans="1:6" ht="15">
      <c r="A29" s="2">
        <v>24</v>
      </c>
      <c r="B29" s="6" t="s">
        <v>23</v>
      </c>
      <c r="C29" s="7" t="s">
        <v>177</v>
      </c>
      <c r="D29" s="8">
        <v>5</v>
      </c>
      <c r="E29" s="23">
        <v>8</v>
      </c>
      <c r="F29" s="238">
        <f t="shared" si="0"/>
        <v>13</v>
      </c>
    </row>
    <row r="30" spans="1:6" ht="15">
      <c r="A30" s="2">
        <v>25</v>
      </c>
      <c r="B30" s="6" t="s">
        <v>156</v>
      </c>
      <c r="C30" s="7" t="s">
        <v>107</v>
      </c>
      <c r="D30" s="8" t="s">
        <v>173</v>
      </c>
      <c r="E30" s="23">
        <v>13</v>
      </c>
      <c r="F30" s="238">
        <f t="shared" si="0"/>
        <v>13</v>
      </c>
    </row>
    <row r="31" spans="1:6" ht="15">
      <c r="A31" s="2">
        <v>26</v>
      </c>
      <c r="B31" s="3" t="s">
        <v>40</v>
      </c>
      <c r="C31" s="13" t="s">
        <v>97</v>
      </c>
      <c r="D31" s="5">
        <v>12</v>
      </c>
      <c r="E31" s="22" t="s">
        <v>173</v>
      </c>
      <c r="F31" s="238">
        <f t="shared" si="0"/>
        <v>12</v>
      </c>
    </row>
    <row r="32" spans="1:6" ht="15">
      <c r="A32" s="2">
        <v>27</v>
      </c>
      <c r="B32" s="6" t="s">
        <v>90</v>
      </c>
      <c r="C32" s="7" t="s">
        <v>8</v>
      </c>
      <c r="D32" s="8">
        <v>12</v>
      </c>
      <c r="E32" s="23" t="s">
        <v>173</v>
      </c>
      <c r="F32" s="238">
        <f t="shared" si="0"/>
        <v>12</v>
      </c>
    </row>
    <row r="33" spans="1:6" ht="15">
      <c r="A33" s="2">
        <v>28</v>
      </c>
      <c r="B33" s="6" t="s">
        <v>92</v>
      </c>
      <c r="C33" s="7" t="s">
        <v>93</v>
      </c>
      <c r="D33" s="8">
        <v>11</v>
      </c>
      <c r="E33" s="23" t="s">
        <v>173</v>
      </c>
      <c r="F33" s="238">
        <f t="shared" si="0"/>
        <v>11</v>
      </c>
    </row>
    <row r="34" spans="1:6" ht="15">
      <c r="A34" s="2">
        <v>29</v>
      </c>
      <c r="B34" s="3" t="s">
        <v>80</v>
      </c>
      <c r="C34" s="4" t="s">
        <v>13</v>
      </c>
      <c r="D34" s="5">
        <v>11</v>
      </c>
      <c r="E34" s="22" t="s">
        <v>173</v>
      </c>
      <c r="F34" s="238">
        <f t="shared" si="0"/>
        <v>11</v>
      </c>
    </row>
    <row r="35" spans="1:6" ht="15">
      <c r="A35" s="2">
        <v>30</v>
      </c>
      <c r="B35" s="6" t="s">
        <v>138</v>
      </c>
      <c r="C35" s="7" t="s">
        <v>14</v>
      </c>
      <c r="D35" s="8" t="s">
        <v>173</v>
      </c>
      <c r="E35" s="23">
        <v>11</v>
      </c>
      <c r="F35" s="238">
        <f t="shared" si="0"/>
        <v>11</v>
      </c>
    </row>
    <row r="36" spans="1:19" s="220" customFormat="1" ht="15">
      <c r="A36" s="293">
        <v>31</v>
      </c>
      <c r="B36" s="9" t="s">
        <v>49</v>
      </c>
      <c r="C36" s="10" t="s">
        <v>185</v>
      </c>
      <c r="D36" s="11">
        <v>5</v>
      </c>
      <c r="E36" s="24">
        <v>5</v>
      </c>
      <c r="F36" s="238">
        <f t="shared" si="0"/>
        <v>10</v>
      </c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</row>
    <row r="37" spans="1:6" ht="15">
      <c r="A37" s="2">
        <v>32</v>
      </c>
      <c r="B37" s="6" t="s">
        <v>25</v>
      </c>
      <c r="C37" s="7" t="s">
        <v>177</v>
      </c>
      <c r="D37" s="8">
        <v>8</v>
      </c>
      <c r="E37" s="23">
        <v>2</v>
      </c>
      <c r="F37" s="238">
        <f t="shared" si="0"/>
        <v>10</v>
      </c>
    </row>
    <row r="38" spans="1:19" s="220" customFormat="1" ht="15">
      <c r="A38" s="293">
        <v>33</v>
      </c>
      <c r="B38" s="17" t="s">
        <v>69</v>
      </c>
      <c r="C38" s="18" t="s">
        <v>181</v>
      </c>
      <c r="D38" s="19">
        <v>3</v>
      </c>
      <c r="E38" s="26">
        <v>7</v>
      </c>
      <c r="F38" s="238">
        <f aca="true" t="shared" si="1" ref="F38:F69">SUM(D38:E38)</f>
        <v>10</v>
      </c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</row>
    <row r="39" spans="1:6" ht="15">
      <c r="A39" s="2">
        <v>34</v>
      </c>
      <c r="B39" s="6" t="s">
        <v>146</v>
      </c>
      <c r="C39" s="7" t="s">
        <v>93</v>
      </c>
      <c r="D39" s="8">
        <v>9</v>
      </c>
      <c r="E39" s="23" t="s">
        <v>173</v>
      </c>
      <c r="F39" s="238">
        <f t="shared" si="1"/>
        <v>9</v>
      </c>
    </row>
    <row r="40" spans="1:6" ht="15">
      <c r="A40" s="2">
        <v>35</v>
      </c>
      <c r="B40" s="6" t="s">
        <v>99</v>
      </c>
      <c r="C40" s="13" t="s">
        <v>97</v>
      </c>
      <c r="D40" s="8">
        <v>7</v>
      </c>
      <c r="E40" s="23">
        <v>2</v>
      </c>
      <c r="F40" s="238">
        <f t="shared" si="1"/>
        <v>9</v>
      </c>
    </row>
    <row r="41" spans="1:6" ht="15">
      <c r="A41" s="2">
        <v>36</v>
      </c>
      <c r="B41" s="3" t="s">
        <v>38</v>
      </c>
      <c r="C41" s="4" t="s">
        <v>184</v>
      </c>
      <c r="D41" s="5">
        <v>6</v>
      </c>
      <c r="E41" s="22">
        <v>3</v>
      </c>
      <c r="F41" s="238">
        <f t="shared" si="1"/>
        <v>9</v>
      </c>
    </row>
    <row r="42" spans="1:6" ht="15">
      <c r="A42" s="2">
        <v>37</v>
      </c>
      <c r="B42" s="6" t="s">
        <v>36</v>
      </c>
      <c r="C42" s="7" t="s">
        <v>7</v>
      </c>
      <c r="D42" s="8">
        <v>9</v>
      </c>
      <c r="E42" s="23" t="s">
        <v>173</v>
      </c>
      <c r="F42" s="238">
        <f t="shared" si="1"/>
        <v>9</v>
      </c>
    </row>
    <row r="43" spans="1:6" ht="15">
      <c r="A43" s="2">
        <v>38</v>
      </c>
      <c r="B43" s="6" t="s">
        <v>23</v>
      </c>
      <c r="C43" s="13" t="s">
        <v>97</v>
      </c>
      <c r="D43" s="8">
        <v>9</v>
      </c>
      <c r="E43" s="23" t="s">
        <v>173</v>
      </c>
      <c r="F43" s="238">
        <f t="shared" si="1"/>
        <v>9</v>
      </c>
    </row>
    <row r="44" spans="1:6" ht="15">
      <c r="A44" s="2">
        <v>39</v>
      </c>
      <c r="B44" s="6" t="s">
        <v>84</v>
      </c>
      <c r="C44" s="7" t="s">
        <v>82</v>
      </c>
      <c r="D44" s="8">
        <v>9</v>
      </c>
      <c r="E44" s="23" t="s">
        <v>173</v>
      </c>
      <c r="F44" s="238">
        <f t="shared" si="1"/>
        <v>9</v>
      </c>
    </row>
    <row r="45" spans="1:19" s="220" customFormat="1" ht="15">
      <c r="A45" s="293">
        <v>40</v>
      </c>
      <c r="B45" s="15" t="s">
        <v>74</v>
      </c>
      <c r="C45" s="18" t="s">
        <v>175</v>
      </c>
      <c r="D45" s="11">
        <v>3</v>
      </c>
      <c r="E45" s="24">
        <v>6</v>
      </c>
      <c r="F45" s="238">
        <f t="shared" si="1"/>
        <v>9</v>
      </c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</row>
    <row r="46" spans="1:19" s="220" customFormat="1" ht="15">
      <c r="A46" s="293">
        <v>41</v>
      </c>
      <c r="B46" s="9" t="s">
        <v>71</v>
      </c>
      <c r="C46" s="10" t="s">
        <v>13</v>
      </c>
      <c r="D46" s="11">
        <v>8</v>
      </c>
      <c r="E46" s="24" t="s">
        <v>173</v>
      </c>
      <c r="F46" s="238">
        <f t="shared" si="1"/>
        <v>8</v>
      </c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</row>
    <row r="47" spans="1:19" s="220" customFormat="1" ht="15">
      <c r="A47" s="293">
        <v>42</v>
      </c>
      <c r="B47" s="9" t="s">
        <v>51</v>
      </c>
      <c r="C47" s="10" t="s">
        <v>13</v>
      </c>
      <c r="D47" s="11">
        <v>5</v>
      </c>
      <c r="E47" s="24">
        <v>3</v>
      </c>
      <c r="F47" s="238">
        <f t="shared" si="1"/>
        <v>8</v>
      </c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</row>
    <row r="48" spans="1:19" s="220" customFormat="1" ht="15">
      <c r="A48" s="293">
        <v>43</v>
      </c>
      <c r="B48" s="9" t="s">
        <v>46</v>
      </c>
      <c r="C48" s="10" t="s">
        <v>180</v>
      </c>
      <c r="D48" s="11">
        <v>4</v>
      </c>
      <c r="E48" s="24">
        <v>4</v>
      </c>
      <c r="F48" s="238">
        <f t="shared" si="1"/>
        <v>8</v>
      </c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</row>
    <row r="49" spans="1:19" s="220" customFormat="1" ht="15">
      <c r="A49" s="293">
        <v>44</v>
      </c>
      <c r="B49" s="9" t="s">
        <v>52</v>
      </c>
      <c r="C49" s="10" t="s">
        <v>177</v>
      </c>
      <c r="D49" s="11">
        <v>5</v>
      </c>
      <c r="E49" s="24">
        <v>3</v>
      </c>
      <c r="F49" s="238">
        <f t="shared" si="1"/>
        <v>8</v>
      </c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</row>
    <row r="50" spans="1:6" ht="15">
      <c r="A50" s="2">
        <v>45</v>
      </c>
      <c r="B50" s="3" t="s">
        <v>39</v>
      </c>
      <c r="C50" s="4" t="s">
        <v>184</v>
      </c>
      <c r="D50" s="5">
        <v>1</v>
      </c>
      <c r="E50" s="22">
        <v>6</v>
      </c>
      <c r="F50" s="238">
        <f t="shared" si="1"/>
        <v>7</v>
      </c>
    </row>
    <row r="51" spans="1:6" ht="15">
      <c r="A51" s="2">
        <v>46</v>
      </c>
      <c r="B51" s="6" t="s">
        <v>96</v>
      </c>
      <c r="C51" s="7" t="s">
        <v>189</v>
      </c>
      <c r="D51" s="8">
        <v>3</v>
      </c>
      <c r="E51" s="23">
        <v>4</v>
      </c>
      <c r="F51" s="238">
        <f t="shared" si="1"/>
        <v>7</v>
      </c>
    </row>
    <row r="52" spans="1:6" ht="15">
      <c r="A52" s="2">
        <v>47</v>
      </c>
      <c r="B52" s="6" t="s">
        <v>78</v>
      </c>
      <c r="C52" s="4" t="s">
        <v>7</v>
      </c>
      <c r="D52" s="8">
        <v>7</v>
      </c>
      <c r="E52" s="23" t="s">
        <v>173</v>
      </c>
      <c r="F52" s="238">
        <f t="shared" si="1"/>
        <v>7</v>
      </c>
    </row>
    <row r="53" spans="1:6" ht="15">
      <c r="A53" s="2">
        <v>48</v>
      </c>
      <c r="B53" s="6" t="s">
        <v>57</v>
      </c>
      <c r="C53" s="7" t="s">
        <v>177</v>
      </c>
      <c r="D53" s="8">
        <v>7</v>
      </c>
      <c r="E53" s="23" t="s">
        <v>178</v>
      </c>
      <c r="F53" s="238">
        <f t="shared" si="1"/>
        <v>7</v>
      </c>
    </row>
    <row r="54" spans="1:19" s="220" customFormat="1" ht="15">
      <c r="A54" s="293">
        <v>49</v>
      </c>
      <c r="B54" s="15" t="s">
        <v>50</v>
      </c>
      <c r="C54" s="16" t="s">
        <v>9</v>
      </c>
      <c r="D54" s="11">
        <v>7</v>
      </c>
      <c r="E54" s="24" t="s">
        <v>173</v>
      </c>
      <c r="F54" s="238">
        <f t="shared" si="1"/>
        <v>7</v>
      </c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</row>
    <row r="55" spans="1:6" ht="15">
      <c r="A55" s="2">
        <v>50</v>
      </c>
      <c r="B55" s="6" t="s">
        <v>127</v>
      </c>
      <c r="C55" s="7" t="s">
        <v>73</v>
      </c>
      <c r="D55" s="8" t="s">
        <v>173</v>
      </c>
      <c r="E55" s="23">
        <v>7</v>
      </c>
      <c r="F55" s="238">
        <f t="shared" si="1"/>
        <v>7</v>
      </c>
    </row>
    <row r="56" spans="1:6" ht="15">
      <c r="A56" s="2">
        <v>51</v>
      </c>
      <c r="B56" s="6" t="s">
        <v>45</v>
      </c>
      <c r="C56" s="7" t="s">
        <v>14</v>
      </c>
      <c r="D56" s="8">
        <v>7</v>
      </c>
      <c r="E56" s="23" t="s">
        <v>173</v>
      </c>
      <c r="F56" s="238">
        <f t="shared" si="1"/>
        <v>7</v>
      </c>
    </row>
    <row r="57" spans="1:6" ht="15">
      <c r="A57" s="2">
        <v>52</v>
      </c>
      <c r="B57" s="6" t="s">
        <v>81</v>
      </c>
      <c r="C57" s="7" t="s">
        <v>14</v>
      </c>
      <c r="D57" s="8">
        <v>2</v>
      </c>
      <c r="E57" s="23">
        <v>5</v>
      </c>
      <c r="F57" s="238">
        <f t="shared" si="1"/>
        <v>7</v>
      </c>
    </row>
    <row r="58" spans="1:19" s="220" customFormat="1" ht="15">
      <c r="A58" s="293">
        <v>53</v>
      </c>
      <c r="B58" s="9" t="s">
        <v>89</v>
      </c>
      <c r="C58" s="18" t="s">
        <v>184</v>
      </c>
      <c r="D58" s="11">
        <v>1</v>
      </c>
      <c r="E58" s="24">
        <v>5</v>
      </c>
      <c r="F58" s="238">
        <f t="shared" si="1"/>
        <v>6</v>
      </c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</row>
    <row r="59" spans="1:19" s="220" customFormat="1" ht="15">
      <c r="A59" s="293">
        <v>54</v>
      </c>
      <c r="B59" s="9" t="s">
        <v>61</v>
      </c>
      <c r="C59" s="10" t="s">
        <v>14</v>
      </c>
      <c r="D59" s="11">
        <v>4</v>
      </c>
      <c r="E59" s="24">
        <v>2</v>
      </c>
      <c r="F59" s="238">
        <f t="shared" si="1"/>
        <v>6</v>
      </c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</row>
    <row r="60" spans="1:6" ht="15">
      <c r="A60" s="2">
        <v>55</v>
      </c>
      <c r="B60" s="6" t="s">
        <v>143</v>
      </c>
      <c r="C60" s="7" t="s">
        <v>108</v>
      </c>
      <c r="D60" s="8" t="s">
        <v>173</v>
      </c>
      <c r="E60" s="23">
        <v>6</v>
      </c>
      <c r="F60" s="238">
        <f t="shared" si="1"/>
        <v>6</v>
      </c>
    </row>
    <row r="61" spans="1:19" s="220" customFormat="1" ht="15">
      <c r="A61" s="293">
        <v>56</v>
      </c>
      <c r="B61" s="9" t="s">
        <v>54</v>
      </c>
      <c r="C61" s="10" t="s">
        <v>6</v>
      </c>
      <c r="D61" s="11">
        <v>6</v>
      </c>
      <c r="E61" s="24" t="s">
        <v>173</v>
      </c>
      <c r="F61" s="238">
        <f t="shared" si="1"/>
        <v>6</v>
      </c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</row>
    <row r="62" spans="1:6" ht="15">
      <c r="A62" s="2">
        <v>57</v>
      </c>
      <c r="B62" s="3" t="s">
        <v>32</v>
      </c>
      <c r="C62" s="4" t="s">
        <v>6</v>
      </c>
      <c r="D62" s="5">
        <v>6</v>
      </c>
      <c r="E62" s="22" t="s">
        <v>173</v>
      </c>
      <c r="F62" s="238">
        <f t="shared" si="1"/>
        <v>6</v>
      </c>
    </row>
    <row r="63" spans="1:19" s="220" customFormat="1" ht="15">
      <c r="A63" s="2">
        <v>58</v>
      </c>
      <c r="B63" s="6" t="s">
        <v>152</v>
      </c>
      <c r="C63" s="7" t="s">
        <v>109</v>
      </c>
      <c r="D63" s="8" t="s">
        <v>173</v>
      </c>
      <c r="E63" s="23">
        <v>5</v>
      </c>
      <c r="F63" s="238">
        <f t="shared" si="1"/>
        <v>5</v>
      </c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</row>
    <row r="64" spans="1:19" s="220" customFormat="1" ht="15">
      <c r="A64" s="2">
        <v>59</v>
      </c>
      <c r="B64" s="6" t="s">
        <v>168</v>
      </c>
      <c r="C64" s="7" t="s">
        <v>114</v>
      </c>
      <c r="D64" s="8" t="s">
        <v>173</v>
      </c>
      <c r="E64" s="23">
        <v>5</v>
      </c>
      <c r="F64" s="238">
        <f t="shared" si="1"/>
        <v>5</v>
      </c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</row>
    <row r="65" spans="1:19" s="220" customFormat="1" ht="15">
      <c r="A65" s="293">
        <v>60</v>
      </c>
      <c r="B65" s="17" t="s">
        <v>63</v>
      </c>
      <c r="C65" s="10" t="s">
        <v>82</v>
      </c>
      <c r="D65" s="19">
        <v>5</v>
      </c>
      <c r="E65" s="24" t="s">
        <v>173</v>
      </c>
      <c r="F65" s="238">
        <f t="shared" si="1"/>
        <v>5</v>
      </c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</row>
    <row r="66" spans="1:6" ht="15">
      <c r="A66" s="2">
        <v>61</v>
      </c>
      <c r="B66" s="6" t="s">
        <v>170</v>
      </c>
      <c r="C66" s="7" t="s">
        <v>109</v>
      </c>
      <c r="D66" s="8" t="s">
        <v>173</v>
      </c>
      <c r="E66" s="23">
        <v>5</v>
      </c>
      <c r="F66" s="238">
        <f t="shared" si="1"/>
        <v>5</v>
      </c>
    </row>
    <row r="67" spans="1:19" s="220" customFormat="1" ht="15">
      <c r="A67" s="293">
        <v>62</v>
      </c>
      <c r="B67" s="9" t="s">
        <v>48</v>
      </c>
      <c r="C67" s="10" t="s">
        <v>177</v>
      </c>
      <c r="D67" s="11">
        <v>4</v>
      </c>
      <c r="E67" s="24">
        <v>1</v>
      </c>
      <c r="F67" s="238">
        <f t="shared" si="1"/>
        <v>5</v>
      </c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</row>
    <row r="68" spans="1:19" s="220" customFormat="1" ht="15">
      <c r="A68" s="293">
        <v>63</v>
      </c>
      <c r="B68" s="9" t="s">
        <v>130</v>
      </c>
      <c r="C68" s="10" t="s">
        <v>73</v>
      </c>
      <c r="D68" s="11" t="s">
        <v>173</v>
      </c>
      <c r="E68" s="24">
        <v>5</v>
      </c>
      <c r="F68" s="238">
        <f t="shared" si="1"/>
        <v>5</v>
      </c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</row>
    <row r="69" spans="1:6" ht="15">
      <c r="A69" s="2">
        <v>64</v>
      </c>
      <c r="B69" s="3" t="s">
        <v>43</v>
      </c>
      <c r="C69" s="13" t="s">
        <v>186</v>
      </c>
      <c r="D69" s="5">
        <v>4</v>
      </c>
      <c r="E69" s="22">
        <v>0</v>
      </c>
      <c r="F69" s="238">
        <f t="shared" si="1"/>
        <v>4</v>
      </c>
    </row>
    <row r="70" spans="1:19" s="220" customFormat="1" ht="15">
      <c r="A70" s="293">
        <v>65</v>
      </c>
      <c r="B70" s="9" t="s">
        <v>65</v>
      </c>
      <c r="C70" s="18" t="s">
        <v>9</v>
      </c>
      <c r="D70" s="11">
        <v>4</v>
      </c>
      <c r="E70" s="24" t="s">
        <v>173</v>
      </c>
      <c r="F70" s="238">
        <f aca="true" t="shared" si="2" ref="F70:F96">SUM(D70:E70)</f>
        <v>4</v>
      </c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</row>
    <row r="71" spans="1:6" ht="15">
      <c r="A71" s="2">
        <v>66</v>
      </c>
      <c r="B71" s="6" t="s">
        <v>72</v>
      </c>
      <c r="C71" s="7" t="s">
        <v>73</v>
      </c>
      <c r="D71" s="8">
        <v>0</v>
      </c>
      <c r="E71" s="23">
        <v>4</v>
      </c>
      <c r="F71" s="238">
        <f t="shared" si="2"/>
        <v>4</v>
      </c>
    </row>
    <row r="72" spans="1:6" ht="15">
      <c r="A72" s="2">
        <v>67</v>
      </c>
      <c r="B72" s="6" t="s">
        <v>141</v>
      </c>
      <c r="C72" s="7" t="s">
        <v>13</v>
      </c>
      <c r="D72" s="8" t="s">
        <v>173</v>
      </c>
      <c r="E72" s="23">
        <v>4</v>
      </c>
      <c r="F72" s="238">
        <f t="shared" si="2"/>
        <v>4</v>
      </c>
    </row>
    <row r="73" spans="1:6" ht="15">
      <c r="A73" s="2">
        <v>68</v>
      </c>
      <c r="B73" s="6" t="s">
        <v>83</v>
      </c>
      <c r="C73" s="7" t="s">
        <v>82</v>
      </c>
      <c r="D73" s="8">
        <v>4</v>
      </c>
      <c r="E73" s="23" t="s">
        <v>173</v>
      </c>
      <c r="F73" s="238">
        <f t="shared" si="2"/>
        <v>4</v>
      </c>
    </row>
    <row r="74" spans="1:19" s="220" customFormat="1" ht="15">
      <c r="A74" s="293">
        <v>69</v>
      </c>
      <c r="B74" s="9" t="s">
        <v>44</v>
      </c>
      <c r="C74" s="10" t="s">
        <v>14</v>
      </c>
      <c r="D74" s="11">
        <v>3</v>
      </c>
      <c r="E74" s="24">
        <v>1</v>
      </c>
      <c r="F74" s="238">
        <f t="shared" si="2"/>
        <v>4</v>
      </c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</row>
    <row r="75" spans="1:6" ht="15">
      <c r="A75" s="2">
        <v>70</v>
      </c>
      <c r="B75" s="6" t="s">
        <v>154</v>
      </c>
      <c r="C75" s="7" t="s">
        <v>109</v>
      </c>
      <c r="D75" s="8" t="s">
        <v>173</v>
      </c>
      <c r="E75" s="23">
        <v>4</v>
      </c>
      <c r="F75" s="238">
        <f t="shared" si="2"/>
        <v>4</v>
      </c>
    </row>
    <row r="76" spans="1:6" ht="15">
      <c r="A76" s="2">
        <v>71</v>
      </c>
      <c r="B76" s="6" t="s">
        <v>19</v>
      </c>
      <c r="C76" s="7" t="s">
        <v>8</v>
      </c>
      <c r="D76" s="8">
        <v>4</v>
      </c>
      <c r="E76" s="23" t="s">
        <v>173</v>
      </c>
      <c r="F76" s="238">
        <f t="shared" si="2"/>
        <v>4</v>
      </c>
    </row>
    <row r="77" spans="1:19" s="220" customFormat="1" ht="15">
      <c r="A77" s="295">
        <v>72</v>
      </c>
      <c r="B77" s="215" t="s">
        <v>86</v>
      </c>
      <c r="C77" s="216" t="s">
        <v>82</v>
      </c>
      <c r="D77" s="217">
        <v>4</v>
      </c>
      <c r="E77" s="218" t="s">
        <v>173</v>
      </c>
      <c r="F77" s="238">
        <f t="shared" si="2"/>
        <v>4</v>
      </c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</row>
    <row r="78" spans="1:6" ht="15">
      <c r="A78" s="210">
        <v>73</v>
      </c>
      <c r="B78" s="226" t="s">
        <v>91</v>
      </c>
      <c r="C78" s="227" t="s">
        <v>8</v>
      </c>
      <c r="D78" s="228">
        <v>3</v>
      </c>
      <c r="E78" s="229" t="s">
        <v>173</v>
      </c>
      <c r="F78" s="238">
        <f t="shared" si="2"/>
        <v>3</v>
      </c>
    </row>
    <row r="79" spans="1:19" s="220" customFormat="1" ht="15">
      <c r="A79" s="210">
        <v>74</v>
      </c>
      <c r="B79" s="211" t="s">
        <v>138</v>
      </c>
      <c r="C79" s="212" t="s">
        <v>13</v>
      </c>
      <c r="D79" s="213" t="s">
        <v>173</v>
      </c>
      <c r="E79" s="214">
        <v>3</v>
      </c>
      <c r="F79" s="238">
        <f t="shared" si="2"/>
        <v>3</v>
      </c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</row>
    <row r="80" spans="1:19" s="220" customFormat="1" ht="15">
      <c r="A80" s="295">
        <v>75</v>
      </c>
      <c r="B80" s="287" t="s">
        <v>161</v>
      </c>
      <c r="C80" s="216" t="s">
        <v>177</v>
      </c>
      <c r="D80" s="288">
        <v>2</v>
      </c>
      <c r="E80" s="289">
        <v>1</v>
      </c>
      <c r="F80" s="238">
        <f t="shared" si="2"/>
        <v>3</v>
      </c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</row>
    <row r="81" spans="1:19" s="220" customFormat="1" ht="15">
      <c r="A81" s="295">
        <v>76</v>
      </c>
      <c r="B81" s="215" t="s">
        <v>53</v>
      </c>
      <c r="C81" s="216" t="s">
        <v>82</v>
      </c>
      <c r="D81" s="217">
        <v>2</v>
      </c>
      <c r="E81" s="218" t="s">
        <v>173</v>
      </c>
      <c r="F81" s="238">
        <f t="shared" si="2"/>
        <v>2</v>
      </c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</row>
    <row r="82" spans="1:19" s="220" customFormat="1" ht="15">
      <c r="A82" s="293">
        <v>77</v>
      </c>
      <c r="B82" s="9" t="s">
        <v>64</v>
      </c>
      <c r="C82" s="10" t="s">
        <v>181</v>
      </c>
      <c r="D82" s="11">
        <v>2</v>
      </c>
      <c r="E82" s="24">
        <v>0</v>
      </c>
      <c r="F82" s="238">
        <f t="shared" si="2"/>
        <v>2</v>
      </c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</row>
    <row r="83" spans="1:6" ht="15">
      <c r="A83" s="2">
        <v>78</v>
      </c>
      <c r="B83" s="6" t="s">
        <v>22</v>
      </c>
      <c r="C83" s="7" t="s">
        <v>93</v>
      </c>
      <c r="D83" s="8">
        <v>2</v>
      </c>
      <c r="E83" s="23" t="s">
        <v>173</v>
      </c>
      <c r="F83" s="238">
        <f t="shared" si="2"/>
        <v>2</v>
      </c>
    </row>
    <row r="84" spans="1:19" s="220" customFormat="1" ht="15">
      <c r="A84" s="293">
        <v>79</v>
      </c>
      <c r="B84" s="9" t="s">
        <v>66</v>
      </c>
      <c r="C84" s="10" t="s">
        <v>97</v>
      </c>
      <c r="D84" s="11">
        <v>2</v>
      </c>
      <c r="E84" s="24" t="s">
        <v>173</v>
      </c>
      <c r="F84" s="238">
        <f t="shared" si="2"/>
        <v>2</v>
      </c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</row>
    <row r="85" spans="1:19" s="220" customFormat="1" ht="15">
      <c r="A85" s="293">
        <v>80</v>
      </c>
      <c r="B85" s="9" t="s">
        <v>147</v>
      </c>
      <c r="C85" s="10" t="s">
        <v>109</v>
      </c>
      <c r="D85" s="11" t="s">
        <v>173</v>
      </c>
      <c r="E85" s="24">
        <v>2</v>
      </c>
      <c r="F85" s="238">
        <f t="shared" si="2"/>
        <v>2</v>
      </c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</row>
    <row r="86" spans="1:19" s="220" customFormat="1" ht="15">
      <c r="A86" s="293">
        <v>81</v>
      </c>
      <c r="B86" s="9" t="s">
        <v>129</v>
      </c>
      <c r="C86" s="10" t="s">
        <v>73</v>
      </c>
      <c r="D86" s="11" t="s">
        <v>173</v>
      </c>
      <c r="E86" s="24">
        <v>2</v>
      </c>
      <c r="F86" s="238">
        <f t="shared" si="2"/>
        <v>2</v>
      </c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</row>
    <row r="87" spans="1:6" ht="15">
      <c r="A87" s="2">
        <v>82</v>
      </c>
      <c r="B87" s="3" t="s">
        <v>95</v>
      </c>
      <c r="C87" s="7" t="s">
        <v>189</v>
      </c>
      <c r="D87" s="5">
        <v>1</v>
      </c>
      <c r="E87" s="22">
        <v>1</v>
      </c>
      <c r="F87" s="238">
        <f t="shared" si="2"/>
        <v>2</v>
      </c>
    </row>
    <row r="88" spans="1:6" ht="15">
      <c r="A88" s="2">
        <v>83</v>
      </c>
      <c r="B88" s="3" t="s">
        <v>171</v>
      </c>
      <c r="C88" s="7" t="s">
        <v>6</v>
      </c>
      <c r="D88" s="5" t="s">
        <v>173</v>
      </c>
      <c r="E88" s="22">
        <v>2</v>
      </c>
      <c r="F88" s="238">
        <f t="shared" si="2"/>
        <v>2</v>
      </c>
    </row>
    <row r="89" spans="1:6" ht="15">
      <c r="A89" s="2">
        <v>84</v>
      </c>
      <c r="B89" s="12" t="s">
        <v>67</v>
      </c>
      <c r="C89" s="13" t="s">
        <v>186</v>
      </c>
      <c r="D89" s="14">
        <v>2</v>
      </c>
      <c r="E89" s="25">
        <v>0</v>
      </c>
      <c r="F89" s="238">
        <f t="shared" si="2"/>
        <v>2</v>
      </c>
    </row>
    <row r="90" spans="1:19" s="220" customFormat="1" ht="15">
      <c r="A90" s="293">
        <v>85</v>
      </c>
      <c r="B90" s="9" t="s">
        <v>88</v>
      </c>
      <c r="C90" s="10" t="s">
        <v>82</v>
      </c>
      <c r="D90" s="11">
        <v>2</v>
      </c>
      <c r="E90" s="24" t="s">
        <v>173</v>
      </c>
      <c r="F90" s="238">
        <f t="shared" si="2"/>
        <v>2</v>
      </c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</row>
    <row r="91" spans="1:19" s="220" customFormat="1" ht="15">
      <c r="A91" s="293">
        <v>86</v>
      </c>
      <c r="B91" s="9" t="s">
        <v>87</v>
      </c>
      <c r="C91" s="10" t="s">
        <v>82</v>
      </c>
      <c r="D91" s="11">
        <v>1</v>
      </c>
      <c r="E91" s="24" t="s">
        <v>173</v>
      </c>
      <c r="F91" s="238">
        <f t="shared" si="2"/>
        <v>1</v>
      </c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</row>
    <row r="92" spans="1:6" ht="15">
      <c r="A92" s="2">
        <v>87</v>
      </c>
      <c r="B92" s="12" t="s">
        <v>85</v>
      </c>
      <c r="C92" s="7" t="s">
        <v>82</v>
      </c>
      <c r="D92" s="14">
        <v>1</v>
      </c>
      <c r="E92" s="23" t="s">
        <v>173</v>
      </c>
      <c r="F92" s="238">
        <f t="shared" si="2"/>
        <v>1</v>
      </c>
    </row>
    <row r="93" spans="1:19" s="220" customFormat="1" ht="15">
      <c r="A93" s="293">
        <v>88</v>
      </c>
      <c r="B93" s="17" t="s">
        <v>56</v>
      </c>
      <c r="C93" s="10" t="s">
        <v>13</v>
      </c>
      <c r="D93" s="19">
        <v>1</v>
      </c>
      <c r="E93" s="26" t="s">
        <v>173</v>
      </c>
      <c r="F93" s="238">
        <f t="shared" si="2"/>
        <v>1</v>
      </c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</row>
    <row r="94" spans="1:6" ht="15">
      <c r="A94" s="2">
        <v>89</v>
      </c>
      <c r="B94" s="6" t="s">
        <v>151</v>
      </c>
      <c r="C94" s="7" t="s">
        <v>109</v>
      </c>
      <c r="D94" s="8" t="s">
        <v>173</v>
      </c>
      <c r="E94" s="23">
        <v>1</v>
      </c>
      <c r="F94" s="238">
        <f t="shared" si="2"/>
        <v>1</v>
      </c>
    </row>
    <row r="95" spans="1:6" ht="15">
      <c r="A95" s="2">
        <v>90</v>
      </c>
      <c r="B95" s="6" t="s">
        <v>150</v>
      </c>
      <c r="C95" s="7" t="s">
        <v>109</v>
      </c>
      <c r="D95" s="8" t="s">
        <v>173</v>
      </c>
      <c r="E95" s="23">
        <v>1</v>
      </c>
      <c r="F95" s="238">
        <f t="shared" si="2"/>
        <v>1</v>
      </c>
    </row>
    <row r="96" spans="1:6" ht="15.75" thickBot="1">
      <c r="A96" s="2"/>
      <c r="B96" s="6"/>
      <c r="C96" s="7"/>
      <c r="D96" s="8"/>
      <c r="E96" s="23"/>
      <c r="F96" s="48">
        <f t="shared" si="2"/>
        <v>0</v>
      </c>
    </row>
    <row r="97" spans="1:8" ht="15">
      <c r="A97" s="273"/>
      <c r="B97" s="274"/>
      <c r="C97" s="275"/>
      <c r="D97" s="276"/>
      <c r="E97" s="276"/>
      <c r="F97" s="277"/>
      <c r="G97" s="133"/>
      <c r="H97" s="133"/>
    </row>
    <row r="98" spans="1:8" ht="15">
      <c r="A98" s="273"/>
      <c r="B98" s="274"/>
      <c r="C98" s="275"/>
      <c r="D98" s="276"/>
      <c r="E98" s="276"/>
      <c r="F98" s="277"/>
      <c r="G98" s="133"/>
      <c r="H98" s="133"/>
    </row>
    <row r="99" spans="1:8" ht="15">
      <c r="A99" s="273"/>
      <c r="B99" s="274"/>
      <c r="C99" s="275"/>
      <c r="D99" s="276"/>
      <c r="E99" s="276"/>
      <c r="F99" s="277"/>
      <c r="G99" s="133"/>
      <c r="H99" s="133"/>
    </row>
    <row r="100" spans="1:8" ht="15">
      <c r="A100" s="273"/>
      <c r="B100" s="274"/>
      <c r="C100" s="275"/>
      <c r="D100" s="276"/>
      <c r="E100" s="276"/>
      <c r="F100" s="277"/>
      <c r="G100" s="133"/>
      <c r="H100" s="133"/>
    </row>
    <row r="101" spans="1:8" ht="15">
      <c r="A101" s="273"/>
      <c r="B101" s="274"/>
      <c r="C101" s="275"/>
      <c r="D101" s="276"/>
      <c r="E101" s="276"/>
      <c r="F101" s="277"/>
      <c r="G101" s="133"/>
      <c r="H101" s="133"/>
    </row>
    <row r="102" spans="1:8" ht="15">
      <c r="A102" s="273"/>
      <c r="B102" s="274"/>
      <c r="C102" s="275"/>
      <c r="D102" s="276"/>
      <c r="E102" s="276"/>
      <c r="F102" s="277"/>
      <c r="G102" s="133"/>
      <c r="H102" s="133"/>
    </row>
    <row r="103" spans="1:8" ht="15">
      <c r="A103" s="273"/>
      <c r="B103" s="274"/>
      <c r="C103" s="275"/>
      <c r="D103" s="276"/>
      <c r="E103" s="276"/>
      <c r="F103" s="277"/>
      <c r="G103" s="133"/>
      <c r="H103" s="133"/>
    </row>
    <row r="104" spans="1:8" ht="15">
      <c r="A104" s="273"/>
      <c r="B104" s="274"/>
      <c r="C104" s="275"/>
      <c r="D104" s="276"/>
      <c r="E104" s="276"/>
      <c r="F104" s="277"/>
      <c r="G104" s="133"/>
      <c r="H104" s="133"/>
    </row>
    <row r="105" spans="1:8" ht="15">
      <c r="A105" s="135"/>
      <c r="B105" s="144"/>
      <c r="C105" s="145"/>
      <c r="D105" s="137"/>
      <c r="E105" s="137"/>
      <c r="F105" s="139"/>
      <c r="G105" s="133"/>
      <c r="H105" s="133"/>
    </row>
    <row r="106" spans="1:8" ht="15">
      <c r="A106" s="135"/>
      <c r="B106" s="139"/>
      <c r="C106" s="140"/>
      <c r="D106" s="141"/>
      <c r="E106" s="141"/>
      <c r="F106" s="139"/>
      <c r="G106" s="133"/>
      <c r="H106" s="133"/>
    </row>
    <row r="107" spans="1:8" ht="15">
      <c r="A107" s="135"/>
      <c r="B107" s="139"/>
      <c r="C107" s="140"/>
      <c r="D107" s="141"/>
      <c r="E107" s="141"/>
      <c r="F107" s="139"/>
      <c r="G107" s="133"/>
      <c r="H107" s="133"/>
    </row>
    <row r="108" spans="1:8" ht="15">
      <c r="A108" s="135"/>
      <c r="B108" s="139"/>
      <c r="C108" s="140"/>
      <c r="D108" s="141"/>
      <c r="E108" s="141"/>
      <c r="F108" s="139"/>
      <c r="G108" s="133"/>
      <c r="H108" s="133"/>
    </row>
    <row r="109" spans="1:8" ht="15">
      <c r="A109" s="135"/>
      <c r="B109" s="139"/>
      <c r="C109" s="140"/>
      <c r="D109" s="141"/>
      <c r="E109" s="141"/>
      <c r="F109" s="139"/>
      <c r="G109" s="133"/>
      <c r="H109" s="133"/>
    </row>
    <row r="110" spans="1:8" ht="15">
      <c r="A110" s="135"/>
      <c r="B110" s="139"/>
      <c r="C110" s="140"/>
      <c r="D110" s="141"/>
      <c r="E110" s="141"/>
      <c r="F110" s="139"/>
      <c r="G110" s="133"/>
      <c r="H110" s="133"/>
    </row>
    <row r="111" spans="1:8" ht="15">
      <c r="A111" s="135"/>
      <c r="B111" s="139"/>
      <c r="C111" s="140"/>
      <c r="D111" s="141"/>
      <c r="E111" s="141"/>
      <c r="F111" s="139"/>
      <c r="G111" s="133"/>
      <c r="H111" s="133"/>
    </row>
    <row r="112" spans="1:8" ht="15">
      <c r="A112" s="135"/>
      <c r="B112" s="139"/>
      <c r="C112" s="140"/>
      <c r="D112" s="141"/>
      <c r="E112" s="141"/>
      <c r="F112" s="139"/>
      <c r="G112" s="133"/>
      <c r="H112" s="133"/>
    </row>
    <row r="113" spans="1:8" ht="15">
      <c r="A113" s="135"/>
      <c r="B113" s="144"/>
      <c r="C113" s="145"/>
      <c r="D113" s="137"/>
      <c r="E113" s="137"/>
      <c r="F113" s="139"/>
      <c r="G113" s="133"/>
      <c r="H113" s="133"/>
    </row>
    <row r="114" spans="1:8" ht="15">
      <c r="A114" s="135"/>
      <c r="B114" s="139"/>
      <c r="C114" s="140"/>
      <c r="D114" s="141"/>
      <c r="E114" s="141"/>
      <c r="F114" s="139"/>
      <c r="G114" s="133"/>
      <c r="H114" s="133"/>
    </row>
    <row r="115" spans="1:8" ht="15">
      <c r="A115" s="135"/>
      <c r="B115" s="139"/>
      <c r="C115" s="140"/>
      <c r="D115" s="141"/>
      <c r="E115" s="141"/>
      <c r="F115" s="139"/>
      <c r="G115" s="133"/>
      <c r="H115" s="133"/>
    </row>
    <row r="116" spans="1:8" ht="15">
      <c r="A116" s="135"/>
      <c r="B116" s="139"/>
      <c r="C116" s="140"/>
      <c r="D116" s="141"/>
      <c r="E116" s="141"/>
      <c r="F116" s="139"/>
      <c r="G116" s="133"/>
      <c r="H116" s="133"/>
    </row>
    <row r="117" spans="1:8" ht="15">
      <c r="A117" s="135"/>
      <c r="B117" s="139"/>
      <c r="C117" s="140"/>
      <c r="D117" s="141"/>
      <c r="E117" s="141"/>
      <c r="F117" s="139"/>
      <c r="G117" s="133"/>
      <c r="H117" s="133"/>
    </row>
    <row r="118" spans="1:8" ht="15">
      <c r="A118" s="135"/>
      <c r="B118" s="144"/>
      <c r="C118" s="145"/>
      <c r="D118" s="137"/>
      <c r="E118" s="137"/>
      <c r="F118" s="139"/>
      <c r="G118" s="133"/>
      <c r="H118" s="133"/>
    </row>
    <row r="119" spans="1:8" ht="15">
      <c r="A119" s="135"/>
      <c r="B119" s="139"/>
      <c r="C119" s="140"/>
      <c r="D119" s="141"/>
      <c r="E119" s="141"/>
      <c r="F119" s="139"/>
      <c r="G119" s="133"/>
      <c r="H119" s="133"/>
    </row>
    <row r="120" spans="1:8" ht="15">
      <c r="A120" s="135"/>
      <c r="B120" s="139"/>
      <c r="C120" s="140"/>
      <c r="D120" s="141"/>
      <c r="E120" s="141"/>
      <c r="F120" s="139"/>
      <c r="G120" s="133"/>
      <c r="H120" s="133"/>
    </row>
    <row r="121" spans="1:8" ht="15">
      <c r="A121" s="135"/>
      <c r="B121" s="139"/>
      <c r="C121" s="140"/>
      <c r="D121" s="141"/>
      <c r="E121" s="141"/>
      <c r="F121" s="139"/>
      <c r="G121" s="133"/>
      <c r="H121" s="133"/>
    </row>
    <row r="122" spans="1:8" ht="15">
      <c r="A122" s="135"/>
      <c r="B122" s="139"/>
      <c r="C122" s="140"/>
      <c r="D122" s="141"/>
      <c r="E122" s="141"/>
      <c r="F122" s="139"/>
      <c r="G122" s="133"/>
      <c r="H122" s="133"/>
    </row>
    <row r="123" spans="1:8" ht="15">
      <c r="A123" s="135"/>
      <c r="B123" s="139"/>
      <c r="C123" s="140"/>
      <c r="D123" s="141"/>
      <c r="E123" s="141"/>
      <c r="F123" s="139"/>
      <c r="G123" s="133"/>
      <c r="H123" s="133"/>
    </row>
    <row r="124" spans="1:8" ht="15">
      <c r="A124" s="135"/>
      <c r="B124" s="139"/>
      <c r="C124" s="140"/>
      <c r="D124" s="141"/>
      <c r="E124" s="141"/>
      <c r="F124" s="139"/>
      <c r="G124" s="133"/>
      <c r="H124" s="133"/>
    </row>
    <row r="125" spans="1:8" ht="15">
      <c r="A125" s="135"/>
      <c r="B125" s="139"/>
      <c r="C125" s="140"/>
      <c r="D125" s="141"/>
      <c r="E125" s="141"/>
      <c r="F125" s="139"/>
      <c r="G125" s="133"/>
      <c r="H125" s="133"/>
    </row>
    <row r="126" spans="1:8" ht="15">
      <c r="A126" s="135"/>
      <c r="B126" s="139"/>
      <c r="C126" s="140"/>
      <c r="D126" s="141"/>
      <c r="E126" s="141"/>
      <c r="F126" s="139"/>
      <c r="G126" s="133"/>
      <c r="H126" s="133"/>
    </row>
    <row r="127" spans="1:8" ht="15">
      <c r="A127" s="135"/>
      <c r="B127" s="144"/>
      <c r="C127" s="145"/>
      <c r="D127" s="137"/>
      <c r="E127" s="137"/>
      <c r="F127" s="139"/>
      <c r="G127" s="133"/>
      <c r="H127" s="133"/>
    </row>
    <row r="128" spans="1:8" ht="15">
      <c r="A128" s="135"/>
      <c r="B128" s="144"/>
      <c r="C128" s="145"/>
      <c r="D128" s="137"/>
      <c r="E128" s="137"/>
      <c r="F128" s="139"/>
      <c r="G128" s="133"/>
      <c r="H128" s="133"/>
    </row>
    <row r="129" spans="1:8" ht="15">
      <c r="A129" s="135"/>
      <c r="B129" s="139"/>
      <c r="C129" s="140"/>
      <c r="D129" s="141"/>
      <c r="E129" s="141"/>
      <c r="F129" s="139"/>
      <c r="G129" s="133"/>
      <c r="H129" s="133"/>
    </row>
    <row r="130" spans="1:8" ht="15">
      <c r="A130" s="135"/>
      <c r="B130" s="139"/>
      <c r="C130" s="140"/>
      <c r="D130" s="141"/>
      <c r="E130" s="141"/>
      <c r="F130" s="139"/>
      <c r="G130" s="133"/>
      <c r="H130" s="133"/>
    </row>
    <row r="131" spans="1:8" ht="15">
      <c r="A131" s="135"/>
      <c r="B131" s="139"/>
      <c r="C131" s="140"/>
      <c r="D131" s="141"/>
      <c r="E131" s="141"/>
      <c r="F131" s="139"/>
      <c r="G131" s="133"/>
      <c r="H131" s="133"/>
    </row>
    <row r="132" spans="1:8" ht="15">
      <c r="A132" s="135"/>
      <c r="B132" s="139"/>
      <c r="C132" s="140"/>
      <c r="D132" s="141"/>
      <c r="E132" s="141"/>
      <c r="F132" s="139"/>
      <c r="G132" s="133"/>
      <c r="H132" s="133"/>
    </row>
    <row r="133" spans="1:8" ht="15">
      <c r="A133" s="135"/>
      <c r="B133" s="139"/>
      <c r="C133" s="140"/>
      <c r="D133" s="141"/>
      <c r="E133" s="141"/>
      <c r="F133" s="139"/>
      <c r="G133" s="133"/>
      <c r="H133" s="133"/>
    </row>
    <row r="134" spans="1:8" ht="15">
      <c r="A134" s="135"/>
      <c r="B134" s="139"/>
      <c r="C134" s="140"/>
      <c r="D134" s="141"/>
      <c r="E134" s="141"/>
      <c r="F134" s="139"/>
      <c r="G134" s="133"/>
      <c r="H134" s="133"/>
    </row>
    <row r="135" spans="1:8" ht="15">
      <c r="A135" s="135"/>
      <c r="B135" s="144"/>
      <c r="C135" s="145"/>
      <c r="D135" s="137"/>
      <c r="E135" s="137"/>
      <c r="F135" s="139"/>
      <c r="G135" s="133"/>
      <c r="H135" s="133"/>
    </row>
    <row r="136" spans="1:8" ht="15">
      <c r="A136" s="135"/>
      <c r="B136" s="139"/>
      <c r="C136" s="140"/>
      <c r="D136" s="141"/>
      <c r="E136" s="141"/>
      <c r="F136" s="139"/>
      <c r="G136" s="133"/>
      <c r="H136" s="133"/>
    </row>
    <row r="137" spans="1:8" ht="15">
      <c r="A137" s="135"/>
      <c r="B137" s="139"/>
      <c r="C137" s="140"/>
      <c r="D137" s="141"/>
      <c r="E137" s="141"/>
      <c r="F137" s="139"/>
      <c r="G137" s="133"/>
      <c r="H137" s="133"/>
    </row>
    <row r="138" spans="1:8" ht="15">
      <c r="A138" s="135"/>
      <c r="B138" s="139"/>
      <c r="C138" s="140"/>
      <c r="D138" s="141"/>
      <c r="E138" s="141"/>
      <c r="F138" s="139"/>
      <c r="G138" s="133"/>
      <c r="H138" s="133"/>
    </row>
    <row r="139" spans="1:8" ht="15">
      <c r="A139" s="135"/>
      <c r="B139" s="139"/>
      <c r="C139" s="140"/>
      <c r="D139" s="141"/>
      <c r="E139" s="141"/>
      <c r="F139" s="139"/>
      <c r="G139" s="133"/>
      <c r="H139" s="133"/>
    </row>
    <row r="140" spans="1:8" ht="15">
      <c r="A140" s="135"/>
      <c r="B140" s="144"/>
      <c r="C140" s="145"/>
      <c r="D140" s="137"/>
      <c r="E140" s="137"/>
      <c r="F140" s="139"/>
      <c r="G140" s="133"/>
      <c r="H140" s="133"/>
    </row>
    <row r="141" spans="1:8" ht="15">
      <c r="A141" s="135"/>
      <c r="B141" s="139"/>
      <c r="C141" s="140"/>
      <c r="D141" s="141"/>
      <c r="E141" s="141"/>
      <c r="F141" s="139"/>
      <c r="G141" s="133"/>
      <c r="H141" s="133"/>
    </row>
    <row r="142" spans="1:8" ht="15">
      <c r="A142" s="135"/>
      <c r="B142" s="144"/>
      <c r="C142" s="146"/>
      <c r="D142" s="137"/>
      <c r="E142" s="137"/>
      <c r="F142" s="139"/>
      <c r="G142" s="133"/>
      <c r="H142" s="133"/>
    </row>
    <row r="143" spans="1:8" ht="15">
      <c r="A143" s="135"/>
      <c r="B143" s="139"/>
      <c r="C143" s="140"/>
      <c r="D143" s="141"/>
      <c r="E143" s="141"/>
      <c r="F143" s="139"/>
      <c r="G143" s="133"/>
      <c r="H143" s="133"/>
    </row>
    <row r="144" spans="1:8" ht="15">
      <c r="A144" s="135"/>
      <c r="B144" s="139"/>
      <c r="C144" s="140"/>
      <c r="D144" s="141"/>
      <c r="E144" s="141"/>
      <c r="F144" s="139"/>
      <c r="G144" s="133"/>
      <c r="H144" s="133"/>
    </row>
    <row r="145" spans="1:8" ht="15">
      <c r="A145" s="135"/>
      <c r="B145" s="144"/>
      <c r="C145" s="145"/>
      <c r="D145" s="137"/>
      <c r="E145" s="137"/>
      <c r="F145" s="139"/>
      <c r="G145" s="133"/>
      <c r="H145" s="133"/>
    </row>
    <row r="146" spans="1:8" ht="15">
      <c r="A146" s="135"/>
      <c r="B146" s="139"/>
      <c r="C146" s="140"/>
      <c r="D146" s="141"/>
      <c r="E146" s="141"/>
      <c r="F146" s="139"/>
      <c r="G146" s="133"/>
      <c r="H146" s="133"/>
    </row>
    <row r="147" spans="1:8" ht="15">
      <c r="A147" s="135"/>
      <c r="B147" s="139"/>
      <c r="C147" s="140"/>
      <c r="D147" s="141"/>
      <c r="E147" s="141"/>
      <c r="F147" s="139"/>
      <c r="G147" s="133"/>
      <c r="H147" s="133"/>
    </row>
    <row r="148" spans="1:8" ht="15">
      <c r="A148" s="135"/>
      <c r="B148" s="139"/>
      <c r="C148" s="140"/>
      <c r="D148" s="137"/>
      <c r="E148" s="137"/>
      <c r="F148" s="139"/>
      <c r="G148" s="133"/>
      <c r="H148" s="133"/>
    </row>
    <row r="149" spans="1:8" ht="15">
      <c r="A149" s="135"/>
      <c r="B149" s="139"/>
      <c r="C149" s="140"/>
      <c r="D149" s="141"/>
      <c r="E149" s="141"/>
      <c r="F149" s="139"/>
      <c r="G149" s="133"/>
      <c r="H149" s="133"/>
    </row>
    <row r="150" spans="1:8" ht="15">
      <c r="A150" s="135"/>
      <c r="B150" s="139"/>
      <c r="C150" s="140"/>
      <c r="D150" s="141"/>
      <c r="E150" s="141"/>
      <c r="F150" s="139"/>
      <c r="G150" s="133"/>
      <c r="H150" s="133"/>
    </row>
    <row r="151" spans="1:8" ht="15">
      <c r="A151" s="135"/>
      <c r="B151" s="144"/>
      <c r="C151" s="145"/>
      <c r="D151" s="137"/>
      <c r="E151" s="137"/>
      <c r="F151" s="139"/>
      <c r="G151" s="133"/>
      <c r="H151" s="133"/>
    </row>
    <row r="152" spans="1:8" ht="15">
      <c r="A152" s="135"/>
      <c r="B152" s="139"/>
      <c r="C152" s="140"/>
      <c r="D152" s="141"/>
      <c r="E152" s="141"/>
      <c r="F152" s="139"/>
      <c r="G152" s="133"/>
      <c r="H152" s="133"/>
    </row>
    <row r="153" spans="1:8" ht="15">
      <c r="A153" s="135"/>
      <c r="B153" s="139"/>
      <c r="C153" s="140"/>
      <c r="D153" s="141"/>
      <c r="E153" s="141"/>
      <c r="F153" s="139"/>
      <c r="G153" s="133"/>
      <c r="H153" s="133"/>
    </row>
    <row r="154" spans="1:8" ht="15">
      <c r="A154" s="135"/>
      <c r="B154" s="144"/>
      <c r="C154" s="145"/>
      <c r="D154" s="137"/>
      <c r="E154" s="137"/>
      <c r="F154" s="139"/>
      <c r="G154" s="133"/>
      <c r="H154" s="133"/>
    </row>
    <row r="155" spans="1:8" ht="15">
      <c r="A155" s="135"/>
      <c r="B155" s="139"/>
      <c r="C155" s="140"/>
      <c r="D155" s="141"/>
      <c r="E155" s="141"/>
      <c r="F155" s="139"/>
      <c r="G155" s="133"/>
      <c r="H155" s="133"/>
    </row>
    <row r="156" spans="1:8" ht="15">
      <c r="A156" s="135"/>
      <c r="B156" s="139"/>
      <c r="C156" s="140"/>
      <c r="D156" s="141"/>
      <c r="E156" s="141"/>
      <c r="F156" s="139"/>
      <c r="G156" s="133"/>
      <c r="H156" s="133"/>
    </row>
    <row r="157" spans="1:8" ht="15">
      <c r="A157" s="135"/>
      <c r="B157" s="139"/>
      <c r="C157" s="140"/>
      <c r="D157" s="141"/>
      <c r="E157" s="141"/>
      <c r="F157" s="139"/>
      <c r="G157" s="133"/>
      <c r="H157" s="133"/>
    </row>
    <row r="158" spans="1:8" ht="15">
      <c r="A158" s="135"/>
      <c r="B158" s="139"/>
      <c r="C158" s="140"/>
      <c r="D158" s="141"/>
      <c r="E158" s="141"/>
      <c r="F158" s="139"/>
      <c r="G158" s="133"/>
      <c r="H158" s="133"/>
    </row>
    <row r="159" spans="1:8" ht="15">
      <c r="A159" s="135"/>
      <c r="B159" s="139"/>
      <c r="C159" s="140"/>
      <c r="D159" s="141"/>
      <c r="E159" s="141"/>
      <c r="F159" s="139"/>
      <c r="G159" s="133"/>
      <c r="H159" s="133"/>
    </row>
    <row r="160" spans="1:8" ht="15">
      <c r="A160" s="135"/>
      <c r="B160" s="139"/>
      <c r="C160" s="140"/>
      <c r="D160" s="141"/>
      <c r="E160" s="141"/>
      <c r="F160" s="139"/>
      <c r="G160" s="133"/>
      <c r="H160" s="133"/>
    </row>
    <row r="161" spans="1:8" ht="15">
      <c r="A161" s="135"/>
      <c r="B161" s="139"/>
      <c r="C161" s="140"/>
      <c r="D161" s="141"/>
      <c r="E161" s="141"/>
      <c r="F161" s="139"/>
      <c r="G161" s="133"/>
      <c r="H161" s="133"/>
    </row>
    <row r="162" spans="1:8" ht="15">
      <c r="A162" s="135"/>
      <c r="B162" s="139"/>
      <c r="C162" s="140"/>
      <c r="D162" s="141"/>
      <c r="E162" s="141"/>
      <c r="F162" s="139"/>
      <c r="G162" s="133"/>
      <c r="H162" s="133"/>
    </row>
    <row r="163" spans="1:8" ht="15">
      <c r="A163" s="135"/>
      <c r="B163" s="139"/>
      <c r="C163" s="140"/>
      <c r="D163" s="141"/>
      <c r="E163" s="141"/>
      <c r="F163" s="139"/>
      <c r="G163" s="133"/>
      <c r="H163" s="133"/>
    </row>
    <row r="164" spans="1:8" ht="15">
      <c r="A164" s="135"/>
      <c r="B164" s="144"/>
      <c r="C164" s="145"/>
      <c r="D164" s="137"/>
      <c r="E164" s="137"/>
      <c r="F164" s="139"/>
      <c r="G164" s="133"/>
      <c r="H164" s="133"/>
    </row>
    <row r="165" spans="1:8" ht="15">
      <c r="A165" s="135"/>
      <c r="B165" s="139"/>
      <c r="C165" s="140"/>
      <c r="D165" s="141"/>
      <c r="E165" s="141"/>
      <c r="F165" s="139"/>
      <c r="G165" s="133"/>
      <c r="H165" s="133"/>
    </row>
    <row r="166" spans="1:8" ht="15">
      <c r="A166" s="135"/>
      <c r="B166" s="139"/>
      <c r="C166" s="140"/>
      <c r="D166" s="141"/>
      <c r="E166" s="141"/>
      <c r="F166" s="139"/>
      <c r="G166" s="133"/>
      <c r="H166" s="133"/>
    </row>
    <row r="167" spans="1:8" ht="15">
      <c r="A167" s="135"/>
      <c r="B167" s="139"/>
      <c r="C167" s="140"/>
      <c r="D167" s="141"/>
      <c r="E167" s="141"/>
      <c r="F167" s="139"/>
      <c r="G167" s="133"/>
      <c r="H167" s="133"/>
    </row>
    <row r="168" spans="1:8" ht="15">
      <c r="A168" s="135"/>
      <c r="B168" s="139"/>
      <c r="C168" s="140"/>
      <c r="D168" s="141"/>
      <c r="E168" s="141"/>
      <c r="F168" s="139"/>
      <c r="G168" s="133"/>
      <c r="H168" s="133"/>
    </row>
    <row r="169" spans="1:8" ht="15">
      <c r="A169" s="135"/>
      <c r="B169" s="139"/>
      <c r="C169" s="140"/>
      <c r="D169" s="141"/>
      <c r="E169" s="141"/>
      <c r="F169" s="139"/>
      <c r="G169" s="133"/>
      <c r="H169" s="133"/>
    </row>
    <row r="170" spans="1:8" ht="15">
      <c r="A170" s="135"/>
      <c r="B170" s="139"/>
      <c r="C170" s="140"/>
      <c r="D170" s="141"/>
      <c r="E170" s="141"/>
      <c r="F170" s="139"/>
      <c r="G170" s="133"/>
      <c r="H170" s="133"/>
    </row>
    <row r="171" spans="1:8" ht="15">
      <c r="A171" s="135"/>
      <c r="B171" s="139"/>
      <c r="C171" s="140"/>
      <c r="D171" s="141"/>
      <c r="E171" s="141"/>
      <c r="F171" s="139"/>
      <c r="G171" s="133"/>
      <c r="H171" s="133"/>
    </row>
    <row r="172" spans="1:8" ht="15">
      <c r="A172" s="135"/>
      <c r="B172" s="139"/>
      <c r="C172" s="140"/>
      <c r="D172" s="141"/>
      <c r="E172" s="141"/>
      <c r="F172" s="139"/>
      <c r="G172" s="133"/>
      <c r="H172" s="133"/>
    </row>
    <row r="173" spans="1:8" ht="15">
      <c r="A173" s="135"/>
      <c r="B173" s="139"/>
      <c r="C173" s="140"/>
      <c r="D173" s="141"/>
      <c r="E173" s="141"/>
      <c r="F173" s="139"/>
      <c r="G173" s="133"/>
      <c r="H173" s="133"/>
    </row>
    <row r="174" spans="1:8" ht="15">
      <c r="A174" s="135"/>
      <c r="B174" s="139"/>
      <c r="C174" s="140"/>
      <c r="D174" s="141"/>
      <c r="E174" s="141"/>
      <c r="F174" s="139"/>
      <c r="G174" s="133"/>
      <c r="H174" s="133"/>
    </row>
    <row r="175" spans="1:8" ht="15">
      <c r="A175" s="135"/>
      <c r="B175" s="139"/>
      <c r="C175" s="140"/>
      <c r="D175" s="141"/>
      <c r="E175" s="141"/>
      <c r="F175" s="139"/>
      <c r="G175" s="133"/>
      <c r="H175" s="133"/>
    </row>
    <row r="176" spans="1:8" ht="15">
      <c r="A176" s="135"/>
      <c r="B176" s="139"/>
      <c r="C176" s="140"/>
      <c r="D176" s="141"/>
      <c r="E176" s="141"/>
      <c r="F176" s="139"/>
      <c r="G176" s="133"/>
      <c r="H176" s="133"/>
    </row>
    <row r="177" spans="1:8" ht="15">
      <c r="A177" s="135"/>
      <c r="B177" s="142"/>
      <c r="C177" s="143"/>
      <c r="D177" s="141"/>
      <c r="E177" s="141"/>
      <c r="F177" s="139"/>
      <c r="G177" s="133"/>
      <c r="H177" s="133"/>
    </row>
    <row r="178" spans="1:8" ht="15">
      <c r="A178" s="135"/>
      <c r="B178" s="139"/>
      <c r="C178" s="140"/>
      <c r="D178" s="141"/>
      <c r="E178" s="141"/>
      <c r="F178" s="139"/>
      <c r="G178" s="133"/>
      <c r="H178" s="133"/>
    </row>
    <row r="179" spans="1:8" ht="15">
      <c r="A179" s="135"/>
      <c r="B179" s="139"/>
      <c r="C179" s="140"/>
      <c r="D179" s="141"/>
      <c r="E179" s="141"/>
      <c r="F179" s="139"/>
      <c r="G179" s="133"/>
      <c r="H179" s="133"/>
    </row>
    <row r="180" spans="1:8" ht="15">
      <c r="A180" s="135"/>
      <c r="B180" s="139"/>
      <c r="C180" s="140"/>
      <c r="D180" s="141"/>
      <c r="E180" s="141"/>
      <c r="F180" s="139"/>
      <c r="G180" s="133"/>
      <c r="H180" s="133"/>
    </row>
    <row r="181" spans="1:8" ht="15">
      <c r="A181" s="135"/>
      <c r="B181" s="144"/>
      <c r="C181" s="145"/>
      <c r="D181" s="137"/>
      <c r="E181" s="137"/>
      <c r="F181" s="139"/>
      <c r="G181" s="133"/>
      <c r="H181" s="133"/>
    </row>
    <row r="182" spans="1:8" ht="15">
      <c r="A182" s="135"/>
      <c r="B182" s="139"/>
      <c r="C182" s="140"/>
      <c r="D182" s="141"/>
      <c r="E182" s="141"/>
      <c r="F182" s="139"/>
      <c r="G182" s="133"/>
      <c r="H182" s="133"/>
    </row>
    <row r="183" spans="1:8" ht="15">
      <c r="A183" s="135"/>
      <c r="B183" s="139"/>
      <c r="C183" s="140"/>
      <c r="D183" s="141"/>
      <c r="E183" s="141"/>
      <c r="F183" s="139"/>
      <c r="G183" s="133"/>
      <c r="H183" s="133"/>
    </row>
    <row r="184" spans="1:8" ht="15">
      <c r="A184" s="135"/>
      <c r="B184" s="139"/>
      <c r="C184" s="140"/>
      <c r="D184" s="141"/>
      <c r="E184" s="141"/>
      <c r="F184" s="139"/>
      <c r="G184" s="133"/>
      <c r="H184" s="133"/>
    </row>
    <row r="185" spans="1:8" ht="15">
      <c r="A185" s="135"/>
      <c r="B185" s="139"/>
      <c r="C185" s="140"/>
      <c r="D185" s="141"/>
      <c r="E185" s="141"/>
      <c r="F185" s="139"/>
      <c r="G185" s="133"/>
      <c r="H185" s="133"/>
    </row>
    <row r="186" spans="1:8" ht="15">
      <c r="A186" s="135"/>
      <c r="B186" s="139"/>
      <c r="C186" s="140"/>
      <c r="D186" s="141"/>
      <c r="E186" s="141"/>
      <c r="F186" s="139"/>
      <c r="G186" s="133"/>
      <c r="H186" s="133"/>
    </row>
    <row r="187" spans="1:8" ht="15">
      <c r="A187" s="135"/>
      <c r="B187" s="144"/>
      <c r="C187" s="145"/>
      <c r="D187" s="137"/>
      <c r="E187" s="137"/>
      <c r="F187" s="139"/>
      <c r="G187" s="133"/>
      <c r="H187" s="133"/>
    </row>
    <row r="188" spans="1:8" ht="15">
      <c r="A188" s="135"/>
      <c r="B188" s="139"/>
      <c r="C188" s="140"/>
      <c r="D188" s="141"/>
      <c r="E188" s="141"/>
      <c r="F188" s="139"/>
      <c r="G188" s="133"/>
      <c r="H188" s="133"/>
    </row>
    <row r="189" spans="1:8" ht="15">
      <c r="A189" s="135"/>
      <c r="B189" s="139"/>
      <c r="C189" s="140"/>
      <c r="D189" s="141"/>
      <c r="E189" s="141"/>
      <c r="F189" s="139"/>
      <c r="G189" s="133"/>
      <c r="H189" s="133"/>
    </row>
    <row r="190" spans="1:8" ht="15">
      <c r="A190" s="135"/>
      <c r="B190" s="144"/>
      <c r="C190" s="146"/>
      <c r="D190" s="137"/>
      <c r="E190" s="137"/>
      <c r="F190" s="139"/>
      <c r="G190" s="133"/>
      <c r="H190" s="133"/>
    </row>
    <row r="191" spans="1:8" ht="15">
      <c r="A191" s="135"/>
      <c r="B191" s="144"/>
      <c r="C191" s="146"/>
      <c r="D191" s="137"/>
      <c r="E191" s="137"/>
      <c r="F191" s="139"/>
      <c r="G191" s="133"/>
      <c r="H191" s="133"/>
    </row>
    <row r="192" spans="1:8" ht="15">
      <c r="A192" s="135"/>
      <c r="B192" s="139"/>
      <c r="C192" s="140"/>
      <c r="D192" s="141"/>
      <c r="E192" s="141"/>
      <c r="F192" s="139"/>
      <c r="G192" s="133"/>
      <c r="H192" s="133"/>
    </row>
    <row r="193" spans="1:8" ht="15">
      <c r="A193" s="135"/>
      <c r="B193" s="139"/>
      <c r="C193" s="140"/>
      <c r="D193" s="141"/>
      <c r="E193" s="141"/>
      <c r="F193" s="139"/>
      <c r="G193" s="133"/>
      <c r="H193" s="133"/>
    </row>
    <row r="194" spans="1:8" ht="15">
      <c r="A194" s="135"/>
      <c r="B194" s="139"/>
      <c r="C194" s="140"/>
      <c r="D194" s="141"/>
      <c r="E194" s="141"/>
      <c r="F194" s="139"/>
      <c r="G194" s="133"/>
      <c r="H194" s="133"/>
    </row>
    <row r="195" spans="1:8" ht="15">
      <c r="A195" s="135"/>
      <c r="B195" s="139"/>
      <c r="C195" s="140"/>
      <c r="D195" s="141"/>
      <c r="E195" s="141"/>
      <c r="F195" s="139"/>
      <c r="G195" s="133"/>
      <c r="H195" s="133"/>
    </row>
    <row r="196" spans="1:8" ht="15">
      <c r="A196" s="135"/>
      <c r="B196" s="139"/>
      <c r="C196" s="140"/>
      <c r="D196" s="141"/>
      <c r="E196" s="141"/>
      <c r="F196" s="139"/>
      <c r="G196" s="133"/>
      <c r="H196" s="133"/>
    </row>
    <row r="197" spans="1:8" ht="15">
      <c r="A197" s="135"/>
      <c r="B197" s="139"/>
      <c r="C197" s="145"/>
      <c r="D197" s="137"/>
      <c r="E197" s="137"/>
      <c r="F197" s="139"/>
      <c r="G197" s="133"/>
      <c r="H197" s="133"/>
    </row>
    <row r="198" spans="1:8" ht="15">
      <c r="A198" s="135"/>
      <c r="B198" s="139"/>
      <c r="C198" s="140"/>
      <c r="D198" s="141"/>
      <c r="E198" s="141"/>
      <c r="F198" s="139"/>
      <c r="G198" s="133"/>
      <c r="H198" s="133"/>
    </row>
    <row r="199" spans="1:8" ht="15">
      <c r="A199" s="135"/>
      <c r="B199" s="144"/>
      <c r="C199" s="145"/>
      <c r="D199" s="137"/>
      <c r="E199" s="137"/>
      <c r="F199" s="139"/>
      <c r="G199" s="133"/>
      <c r="H199" s="133"/>
    </row>
    <row r="200" spans="1:8" ht="15">
      <c r="A200" s="135"/>
      <c r="B200" s="139"/>
      <c r="C200" s="140"/>
      <c r="D200" s="141"/>
      <c r="E200" s="141"/>
      <c r="F200" s="139"/>
      <c r="G200" s="133"/>
      <c r="H200" s="133"/>
    </row>
    <row r="201" spans="1:8" ht="15">
      <c r="A201" s="135"/>
      <c r="B201" s="139"/>
      <c r="C201" s="140"/>
      <c r="D201" s="137"/>
      <c r="E201" s="137"/>
      <c r="F201" s="139"/>
      <c r="G201" s="133"/>
      <c r="H201" s="133"/>
    </row>
    <row r="202" spans="1:8" ht="15">
      <c r="A202" s="135"/>
      <c r="B202" s="139"/>
      <c r="C202" s="140"/>
      <c r="D202" s="141"/>
      <c r="E202" s="141"/>
      <c r="F202" s="139"/>
      <c r="G202" s="133"/>
      <c r="H202" s="133"/>
    </row>
    <row r="203" spans="1:8" ht="15">
      <c r="A203" s="135"/>
      <c r="B203" s="139"/>
      <c r="C203" s="140"/>
      <c r="D203" s="141"/>
      <c r="E203" s="141"/>
      <c r="F203" s="139"/>
      <c r="G203" s="133"/>
      <c r="H203" s="133"/>
    </row>
    <row r="204" spans="1:8" ht="15">
      <c r="A204" s="135"/>
      <c r="B204" s="139"/>
      <c r="C204" s="140"/>
      <c r="D204" s="141"/>
      <c r="E204" s="141"/>
      <c r="F204" s="139"/>
      <c r="G204" s="133"/>
      <c r="H204" s="133"/>
    </row>
    <row r="205" spans="1:8" ht="15">
      <c r="A205" s="135"/>
      <c r="B205" s="139"/>
      <c r="C205" s="140"/>
      <c r="D205" s="141"/>
      <c r="E205" s="141"/>
      <c r="F205" s="139"/>
      <c r="G205" s="133"/>
      <c r="H205" s="133"/>
    </row>
    <row r="206" spans="1:8" ht="15">
      <c r="A206" s="135"/>
      <c r="B206" s="139"/>
      <c r="C206" s="140"/>
      <c r="D206" s="141"/>
      <c r="E206" s="141"/>
      <c r="F206" s="139"/>
      <c r="G206" s="133"/>
      <c r="H206" s="133"/>
    </row>
    <row r="207" spans="1:8" ht="15">
      <c r="A207" s="135"/>
      <c r="B207" s="139"/>
      <c r="C207" s="140"/>
      <c r="D207" s="141"/>
      <c r="E207" s="141"/>
      <c r="F207" s="139"/>
      <c r="G207" s="133"/>
      <c r="H207" s="133"/>
    </row>
    <row r="208" spans="1:8" ht="15">
      <c r="A208" s="135"/>
      <c r="B208" s="139"/>
      <c r="C208" s="140"/>
      <c r="D208" s="141"/>
      <c r="E208" s="141"/>
      <c r="F208" s="139"/>
      <c r="G208" s="133"/>
      <c r="H208" s="133"/>
    </row>
    <row r="209" spans="1:8" ht="15">
      <c r="A209" s="135"/>
      <c r="B209" s="144"/>
      <c r="C209" s="145"/>
      <c r="D209" s="137"/>
      <c r="E209" s="137"/>
      <c r="F209" s="139"/>
      <c r="G209" s="133"/>
      <c r="H209" s="133"/>
    </row>
    <row r="210" spans="1:8" ht="15">
      <c r="A210" s="135"/>
      <c r="B210" s="139"/>
      <c r="C210" s="140"/>
      <c r="D210" s="141"/>
      <c r="E210" s="141"/>
      <c r="F210" s="139"/>
      <c r="G210" s="133"/>
      <c r="H210" s="133"/>
    </row>
    <row r="211" spans="1:8" ht="15">
      <c r="A211" s="135"/>
      <c r="B211" s="139"/>
      <c r="C211" s="140"/>
      <c r="D211" s="141"/>
      <c r="E211" s="141"/>
      <c r="F211" s="139"/>
      <c r="G211" s="133"/>
      <c r="H211" s="133"/>
    </row>
    <row r="212" spans="1:8" ht="15">
      <c r="A212" s="135"/>
      <c r="B212" s="139"/>
      <c r="C212" s="140"/>
      <c r="D212" s="141"/>
      <c r="E212" s="141"/>
      <c r="F212" s="139"/>
      <c r="G212" s="133"/>
      <c r="H212" s="133"/>
    </row>
    <row r="213" spans="1:8" ht="15">
      <c r="A213" s="135"/>
      <c r="B213" s="139"/>
      <c r="C213" s="140"/>
      <c r="D213" s="141"/>
      <c r="E213" s="141"/>
      <c r="F213" s="139"/>
      <c r="G213" s="133"/>
      <c r="H213" s="133"/>
    </row>
    <row r="214" spans="1:8" ht="15">
      <c r="A214" s="135"/>
      <c r="B214" s="139"/>
      <c r="C214" s="140"/>
      <c r="D214" s="141"/>
      <c r="E214" s="141"/>
      <c r="F214" s="139"/>
      <c r="G214" s="133"/>
      <c r="H214" s="133"/>
    </row>
    <row r="215" spans="1:8" ht="15">
      <c r="A215" s="135"/>
      <c r="B215" s="139"/>
      <c r="C215" s="140"/>
      <c r="D215" s="141"/>
      <c r="E215" s="141"/>
      <c r="F215" s="139"/>
      <c r="G215" s="133"/>
      <c r="H215" s="133"/>
    </row>
    <row r="216" spans="1:8" ht="15">
      <c r="A216" s="135"/>
      <c r="B216" s="139"/>
      <c r="C216" s="145"/>
      <c r="D216" s="137"/>
      <c r="E216" s="137"/>
      <c r="F216" s="139"/>
      <c r="G216" s="133"/>
      <c r="H216" s="133"/>
    </row>
    <row r="217" spans="1:8" ht="15">
      <c r="A217" s="135"/>
      <c r="B217" s="139"/>
      <c r="C217" s="140"/>
      <c r="D217" s="141"/>
      <c r="E217" s="141"/>
      <c r="F217" s="139"/>
      <c r="G217" s="133"/>
      <c r="H217" s="133"/>
    </row>
    <row r="218" spans="1:8" ht="15">
      <c r="A218" s="135"/>
      <c r="B218" s="139"/>
      <c r="C218" s="140"/>
      <c r="D218" s="141"/>
      <c r="E218" s="141"/>
      <c r="F218" s="139"/>
      <c r="G218" s="133"/>
      <c r="H218" s="133"/>
    </row>
    <row r="219" spans="1:8" ht="15">
      <c r="A219" s="135"/>
      <c r="B219" s="142"/>
      <c r="C219" s="143"/>
      <c r="D219" s="141"/>
      <c r="E219" s="141"/>
      <c r="F219" s="139"/>
      <c r="G219" s="133"/>
      <c r="H219" s="133"/>
    </row>
    <row r="220" spans="1:8" ht="15">
      <c r="A220" s="135"/>
      <c r="B220" s="139"/>
      <c r="C220" s="140"/>
      <c r="D220" s="141"/>
      <c r="E220" s="141"/>
      <c r="F220" s="139"/>
      <c r="G220" s="133"/>
      <c r="H220" s="133"/>
    </row>
    <row r="221" spans="1:8" ht="15">
      <c r="A221" s="135"/>
      <c r="B221" s="139"/>
      <c r="C221" s="140"/>
      <c r="D221" s="141"/>
      <c r="E221" s="141"/>
      <c r="F221" s="139"/>
      <c r="G221" s="133"/>
      <c r="H221" s="133"/>
    </row>
    <row r="222" spans="1:8" ht="15">
      <c r="A222" s="135"/>
      <c r="B222" s="144"/>
      <c r="C222" s="146"/>
      <c r="D222" s="137"/>
      <c r="E222" s="137"/>
      <c r="F222" s="139"/>
      <c r="G222" s="133"/>
      <c r="H222" s="133"/>
    </row>
    <row r="223" spans="1:8" ht="15">
      <c r="A223" s="135"/>
      <c r="B223" s="144"/>
      <c r="C223" s="146"/>
      <c r="D223" s="137"/>
      <c r="E223" s="137"/>
      <c r="F223" s="139"/>
      <c r="G223" s="133"/>
      <c r="H223" s="133"/>
    </row>
    <row r="224" spans="1:8" ht="15">
      <c r="A224" s="135"/>
      <c r="B224" s="139"/>
      <c r="C224" s="140"/>
      <c r="D224" s="141"/>
      <c r="E224" s="141"/>
      <c r="F224" s="139"/>
      <c r="G224" s="133"/>
      <c r="H224" s="133"/>
    </row>
    <row r="225" spans="1:8" ht="15">
      <c r="A225" s="135"/>
      <c r="B225" s="139"/>
      <c r="C225" s="140"/>
      <c r="D225" s="141"/>
      <c r="E225" s="141"/>
      <c r="F225" s="139"/>
      <c r="G225" s="133"/>
      <c r="H225" s="133"/>
    </row>
    <row r="226" spans="1:8" ht="15">
      <c r="A226" s="135"/>
      <c r="B226" s="144"/>
      <c r="C226" s="145"/>
      <c r="D226" s="137"/>
      <c r="E226" s="137"/>
      <c r="F226" s="139"/>
      <c r="G226" s="133"/>
      <c r="H226" s="133"/>
    </row>
    <row r="227" spans="1:8" ht="15">
      <c r="A227" s="135"/>
      <c r="B227" s="139"/>
      <c r="C227" s="140"/>
      <c r="D227" s="141"/>
      <c r="E227" s="141"/>
      <c r="F227" s="139"/>
      <c r="G227" s="133"/>
      <c r="H227" s="133"/>
    </row>
    <row r="228" spans="1:8" ht="15">
      <c r="A228" s="135"/>
      <c r="B228" s="139"/>
      <c r="C228" s="140"/>
      <c r="D228" s="141"/>
      <c r="E228" s="141"/>
      <c r="F228" s="139"/>
      <c r="G228" s="133"/>
      <c r="H228" s="133"/>
    </row>
    <row r="229" spans="1:8" ht="15">
      <c r="A229" s="135"/>
      <c r="B229" s="139"/>
      <c r="C229" s="140"/>
      <c r="D229" s="141"/>
      <c r="E229" s="141"/>
      <c r="F229" s="139"/>
      <c r="G229" s="133"/>
      <c r="H229" s="133"/>
    </row>
    <row r="230" spans="1:8" ht="15">
      <c r="A230" s="135"/>
      <c r="B230" s="139"/>
      <c r="C230" s="140"/>
      <c r="D230" s="141"/>
      <c r="E230" s="141"/>
      <c r="F230" s="139"/>
      <c r="G230" s="133"/>
      <c r="H230" s="133"/>
    </row>
    <row r="231" spans="1:8" ht="15">
      <c r="A231" s="135"/>
      <c r="B231" s="139"/>
      <c r="C231" s="140"/>
      <c r="D231" s="141"/>
      <c r="E231" s="141"/>
      <c r="F231" s="139"/>
      <c r="G231" s="133"/>
      <c r="H231" s="133"/>
    </row>
    <row r="232" spans="1:8" ht="15">
      <c r="A232" s="135"/>
      <c r="B232" s="139"/>
      <c r="C232" s="140"/>
      <c r="D232" s="141"/>
      <c r="E232" s="141"/>
      <c r="F232" s="139"/>
      <c r="G232" s="133"/>
      <c r="H232" s="133"/>
    </row>
    <row r="233" spans="1:8" ht="15">
      <c r="A233" s="135"/>
      <c r="B233" s="139"/>
      <c r="C233" s="140"/>
      <c r="D233" s="137"/>
      <c r="E233" s="137"/>
      <c r="F233" s="139"/>
      <c r="G233" s="133"/>
      <c r="H233" s="133"/>
    </row>
    <row r="234" spans="1:8" ht="15">
      <c r="A234" s="135"/>
      <c r="B234" s="139"/>
      <c r="C234" s="140"/>
      <c r="D234" s="141"/>
      <c r="E234" s="141"/>
      <c r="F234" s="139"/>
      <c r="G234" s="133"/>
      <c r="H234" s="133"/>
    </row>
    <row r="235" spans="1:8" ht="15">
      <c r="A235" s="135"/>
      <c r="B235" s="139"/>
      <c r="C235" s="140"/>
      <c r="D235" s="141"/>
      <c r="E235" s="141"/>
      <c r="F235" s="139"/>
      <c r="G235" s="133"/>
      <c r="H235" s="133"/>
    </row>
    <row r="236" spans="1:8" ht="15">
      <c r="A236" s="135"/>
      <c r="B236" s="139"/>
      <c r="C236" s="140"/>
      <c r="D236" s="141"/>
      <c r="E236" s="141"/>
      <c r="F236" s="139"/>
      <c r="G236" s="133"/>
      <c r="H236" s="133"/>
    </row>
    <row r="237" spans="1:8" ht="15">
      <c r="A237" s="135"/>
      <c r="B237" s="139"/>
      <c r="C237" s="140"/>
      <c r="D237" s="141"/>
      <c r="E237" s="141"/>
      <c r="F237" s="139"/>
      <c r="G237" s="133"/>
      <c r="H237" s="133"/>
    </row>
    <row r="238" spans="1:8" ht="15">
      <c r="A238" s="135"/>
      <c r="B238" s="139"/>
      <c r="C238" s="140"/>
      <c r="D238" s="141"/>
      <c r="E238" s="141"/>
      <c r="F238" s="139"/>
      <c r="G238" s="133"/>
      <c r="H238" s="133"/>
    </row>
    <row r="239" spans="1:8" ht="15">
      <c r="A239" s="135"/>
      <c r="B239" s="139"/>
      <c r="C239" s="140"/>
      <c r="D239" s="141"/>
      <c r="E239" s="141"/>
      <c r="F239" s="139"/>
      <c r="G239" s="133"/>
      <c r="H239" s="133"/>
    </row>
    <row r="240" spans="1:8" ht="15">
      <c r="A240" s="135"/>
      <c r="B240" s="139"/>
      <c r="C240" s="140"/>
      <c r="D240" s="141"/>
      <c r="E240" s="141"/>
      <c r="F240" s="139"/>
      <c r="G240" s="133"/>
      <c r="H240" s="133"/>
    </row>
    <row r="241" spans="1:8" ht="15">
      <c r="A241" s="135"/>
      <c r="B241" s="139"/>
      <c r="C241" s="140"/>
      <c r="D241" s="141"/>
      <c r="E241" s="141"/>
      <c r="F241" s="139"/>
      <c r="G241" s="133"/>
      <c r="H241" s="133"/>
    </row>
    <row r="242" spans="1:8" ht="15">
      <c r="A242" s="135"/>
      <c r="B242" s="139"/>
      <c r="C242" s="140"/>
      <c r="D242" s="141"/>
      <c r="E242" s="141"/>
      <c r="F242" s="139"/>
      <c r="G242" s="133"/>
      <c r="H242" s="133"/>
    </row>
    <row r="243" spans="1:8" ht="15">
      <c r="A243" s="135"/>
      <c r="B243" s="139"/>
      <c r="C243" s="140"/>
      <c r="D243" s="141"/>
      <c r="E243" s="141"/>
      <c r="F243" s="139"/>
      <c r="G243" s="133"/>
      <c r="H243" s="133"/>
    </row>
    <row r="244" spans="1:8" ht="15">
      <c r="A244" s="135"/>
      <c r="B244" s="139"/>
      <c r="C244" s="140"/>
      <c r="D244" s="141"/>
      <c r="E244" s="141"/>
      <c r="F244" s="139"/>
      <c r="G244" s="133"/>
      <c r="H244" s="133"/>
    </row>
    <row r="245" spans="1:8" ht="15">
      <c r="A245" s="135"/>
      <c r="B245" s="139"/>
      <c r="C245" s="140"/>
      <c r="D245" s="141"/>
      <c r="E245" s="141"/>
      <c r="F245" s="139"/>
      <c r="G245" s="133"/>
      <c r="H245" s="133"/>
    </row>
    <row r="246" spans="1:8" ht="15">
      <c r="A246" s="135"/>
      <c r="B246" s="139"/>
      <c r="C246" s="140"/>
      <c r="D246" s="141"/>
      <c r="E246" s="141"/>
      <c r="F246" s="139"/>
      <c r="G246" s="133"/>
      <c r="H246" s="133"/>
    </row>
    <row r="247" spans="1:8" ht="15">
      <c r="A247" s="135"/>
      <c r="B247" s="139"/>
      <c r="C247" s="140"/>
      <c r="D247" s="141"/>
      <c r="E247" s="141"/>
      <c r="F247" s="139"/>
      <c r="G247" s="133"/>
      <c r="H247" s="133"/>
    </row>
    <row r="248" spans="1:8" ht="15">
      <c r="A248" s="135"/>
      <c r="B248" s="139"/>
      <c r="C248" s="140"/>
      <c r="D248" s="141"/>
      <c r="E248" s="141"/>
      <c r="F248" s="139"/>
      <c r="G248" s="133"/>
      <c r="H248" s="133"/>
    </row>
    <row r="249" spans="1:8" ht="15">
      <c r="A249" s="135"/>
      <c r="B249" s="139"/>
      <c r="C249" s="140"/>
      <c r="D249" s="141"/>
      <c r="E249" s="141"/>
      <c r="F249" s="139"/>
      <c r="G249" s="133"/>
      <c r="H249" s="133"/>
    </row>
    <row r="250" spans="1:8" ht="15">
      <c r="A250" s="135"/>
      <c r="B250" s="139"/>
      <c r="C250" s="140"/>
      <c r="D250" s="141"/>
      <c r="E250" s="141"/>
      <c r="F250" s="139"/>
      <c r="G250" s="133"/>
      <c r="H250" s="133"/>
    </row>
    <row r="251" spans="1:8" ht="15">
      <c r="A251" s="135"/>
      <c r="B251" s="142"/>
      <c r="C251" s="143"/>
      <c r="D251" s="141"/>
      <c r="E251" s="141"/>
      <c r="F251" s="139"/>
      <c r="G251" s="133"/>
      <c r="H251" s="133"/>
    </row>
    <row r="252" spans="1:8" ht="15">
      <c r="A252" s="135"/>
      <c r="B252" s="139"/>
      <c r="C252" s="140"/>
      <c r="D252" s="141"/>
      <c r="E252" s="141"/>
      <c r="F252" s="139"/>
      <c r="G252" s="133"/>
      <c r="H252" s="133"/>
    </row>
    <row r="253" spans="1:8" ht="15">
      <c r="A253" s="135"/>
      <c r="B253" s="144"/>
      <c r="C253" s="146"/>
      <c r="D253" s="137"/>
      <c r="E253" s="137"/>
      <c r="F253" s="139"/>
      <c r="G253" s="133"/>
      <c r="H253" s="133"/>
    </row>
    <row r="254" spans="1:8" ht="15">
      <c r="A254" s="135"/>
      <c r="B254" s="144"/>
      <c r="C254" s="146"/>
      <c r="D254" s="137"/>
      <c r="E254" s="137"/>
      <c r="F254" s="139"/>
      <c r="G254" s="133"/>
      <c r="H254" s="133"/>
    </row>
    <row r="255" spans="1:8" ht="15">
      <c r="A255" s="135"/>
      <c r="B255" s="144"/>
      <c r="C255" s="146"/>
      <c r="D255" s="137"/>
      <c r="E255" s="137"/>
      <c r="F255" s="139"/>
      <c r="G255" s="133"/>
      <c r="H255" s="133"/>
    </row>
    <row r="256" spans="1:8" ht="15">
      <c r="A256" s="135"/>
      <c r="B256" s="144"/>
      <c r="C256" s="146"/>
      <c r="D256" s="137"/>
      <c r="E256" s="137"/>
      <c r="F256" s="139"/>
      <c r="G256" s="133"/>
      <c r="H256" s="133"/>
    </row>
    <row r="257" spans="1:8" ht="15">
      <c r="A257" s="135"/>
      <c r="B257" s="144"/>
      <c r="C257" s="146"/>
      <c r="D257" s="137"/>
      <c r="E257" s="137"/>
      <c r="F257" s="139"/>
      <c r="G257" s="133"/>
      <c r="H257" s="133"/>
    </row>
    <row r="258" spans="1:8" ht="15">
      <c r="A258" s="135"/>
      <c r="B258" s="144"/>
      <c r="C258" s="146"/>
      <c r="D258" s="137"/>
      <c r="E258" s="137"/>
      <c r="F258" s="139"/>
      <c r="G258" s="133"/>
      <c r="H258" s="133"/>
    </row>
    <row r="259" spans="1:8" ht="15">
      <c r="A259" s="135"/>
      <c r="B259" s="144"/>
      <c r="C259" s="146"/>
      <c r="D259" s="137"/>
      <c r="E259" s="137"/>
      <c r="F259" s="139"/>
      <c r="G259" s="133"/>
      <c r="H259" s="133"/>
    </row>
    <row r="260" spans="1:8" ht="15">
      <c r="A260" s="135"/>
      <c r="B260" s="139"/>
      <c r="C260" s="140"/>
      <c r="D260" s="141"/>
      <c r="E260" s="141"/>
      <c r="F260" s="139"/>
      <c r="G260" s="133"/>
      <c r="H260" s="133"/>
    </row>
    <row r="261" spans="1:8" ht="15">
      <c r="A261" s="135"/>
      <c r="B261" s="139"/>
      <c r="C261" s="140"/>
      <c r="D261" s="141"/>
      <c r="E261" s="141"/>
      <c r="F261" s="139"/>
      <c r="G261" s="133"/>
      <c r="H261" s="133"/>
    </row>
    <row r="262" spans="1:8" ht="15">
      <c r="A262" s="135"/>
      <c r="B262" s="139"/>
      <c r="C262" s="140"/>
      <c r="D262" s="141"/>
      <c r="E262" s="141"/>
      <c r="F262" s="139"/>
      <c r="G262" s="133"/>
      <c r="H262" s="133"/>
    </row>
    <row r="263" spans="1:8" ht="15">
      <c r="A263" s="135"/>
      <c r="B263" s="139"/>
      <c r="C263" s="140"/>
      <c r="D263" s="141"/>
      <c r="E263" s="141"/>
      <c r="F263" s="139"/>
      <c r="G263" s="133"/>
      <c r="H263" s="133"/>
    </row>
    <row r="264" spans="1:8" ht="15">
      <c r="A264" s="135"/>
      <c r="B264" s="139"/>
      <c r="C264" s="140"/>
      <c r="D264" s="141"/>
      <c r="E264" s="141"/>
      <c r="F264" s="139"/>
      <c r="G264" s="133"/>
      <c r="H264" s="133"/>
    </row>
    <row r="265" spans="1:8" ht="15">
      <c r="A265" s="135"/>
      <c r="B265" s="139"/>
      <c r="C265" s="140"/>
      <c r="D265" s="141"/>
      <c r="E265" s="141"/>
      <c r="F265" s="139"/>
      <c r="G265" s="133"/>
      <c r="H265" s="133"/>
    </row>
    <row r="266" spans="1:8" ht="15">
      <c r="A266" s="135"/>
      <c r="B266" s="139"/>
      <c r="C266" s="140"/>
      <c r="D266" s="141"/>
      <c r="E266" s="141"/>
      <c r="F266" s="139"/>
      <c r="G266" s="133"/>
      <c r="H266" s="133"/>
    </row>
    <row r="267" spans="1:8" ht="15">
      <c r="A267" s="135"/>
      <c r="B267" s="139"/>
      <c r="C267" s="140"/>
      <c r="D267" s="141"/>
      <c r="E267" s="141"/>
      <c r="F267" s="139"/>
      <c r="G267" s="133"/>
      <c r="H267" s="133"/>
    </row>
    <row r="268" spans="1:8" ht="15">
      <c r="A268" s="135"/>
      <c r="B268" s="139"/>
      <c r="C268" s="140"/>
      <c r="D268" s="141"/>
      <c r="E268" s="141"/>
      <c r="F268" s="139"/>
      <c r="G268" s="133"/>
      <c r="H268" s="133"/>
    </row>
    <row r="269" spans="1:8" ht="15">
      <c r="A269" s="135"/>
      <c r="B269" s="139"/>
      <c r="C269" s="140"/>
      <c r="D269" s="141"/>
      <c r="E269" s="141"/>
      <c r="F269" s="139"/>
      <c r="G269" s="133"/>
      <c r="H269" s="133"/>
    </row>
    <row r="270" spans="1:8" ht="15">
      <c r="A270" s="135"/>
      <c r="B270" s="139"/>
      <c r="C270" s="140"/>
      <c r="D270" s="141"/>
      <c r="E270" s="141"/>
      <c r="F270" s="139"/>
      <c r="G270" s="133"/>
      <c r="H270" s="133"/>
    </row>
    <row r="271" spans="1:8" ht="15">
      <c r="A271" s="135"/>
      <c r="B271" s="139"/>
      <c r="C271" s="140"/>
      <c r="D271" s="141"/>
      <c r="E271" s="141"/>
      <c r="F271" s="139"/>
      <c r="G271" s="133"/>
      <c r="H271" s="133"/>
    </row>
    <row r="272" spans="1:8" ht="15">
      <c r="A272" s="135"/>
      <c r="B272" s="139"/>
      <c r="C272" s="140"/>
      <c r="D272" s="141"/>
      <c r="E272" s="141"/>
      <c r="F272" s="139"/>
      <c r="G272" s="133"/>
      <c r="H272" s="133"/>
    </row>
    <row r="273" spans="1:8" ht="15">
      <c r="A273" s="135"/>
      <c r="B273" s="139"/>
      <c r="C273" s="140"/>
      <c r="D273" s="141"/>
      <c r="E273" s="141"/>
      <c r="F273" s="139"/>
      <c r="G273" s="133"/>
      <c r="H273" s="133"/>
    </row>
    <row r="274" spans="1:8" ht="15">
      <c r="A274" s="135"/>
      <c r="B274" s="139"/>
      <c r="C274" s="140"/>
      <c r="D274" s="141"/>
      <c r="E274" s="141"/>
      <c r="F274" s="139"/>
      <c r="G274" s="133"/>
      <c r="H274" s="133"/>
    </row>
    <row r="275" spans="1:8" ht="15">
      <c r="A275" s="135"/>
      <c r="B275" s="139"/>
      <c r="C275" s="140"/>
      <c r="D275" s="141"/>
      <c r="E275" s="141"/>
      <c r="F275" s="139"/>
      <c r="G275" s="133"/>
      <c r="H275" s="133"/>
    </row>
    <row r="276" spans="1:8" ht="15">
      <c r="A276" s="135"/>
      <c r="B276" s="139"/>
      <c r="C276" s="140"/>
      <c r="D276" s="141"/>
      <c r="E276" s="141"/>
      <c r="F276" s="139"/>
      <c r="G276" s="133"/>
      <c r="H276" s="133"/>
    </row>
    <row r="277" spans="1:8" ht="15">
      <c r="A277" s="135"/>
      <c r="B277" s="139"/>
      <c r="C277" s="140"/>
      <c r="D277" s="141"/>
      <c r="E277" s="141"/>
      <c r="F277" s="139"/>
      <c r="G277" s="133"/>
      <c r="H277" s="133"/>
    </row>
    <row r="278" spans="1:8" ht="15">
      <c r="A278" s="135"/>
      <c r="B278" s="139"/>
      <c r="C278" s="140"/>
      <c r="D278" s="141"/>
      <c r="E278" s="141"/>
      <c r="F278" s="139"/>
      <c r="G278" s="133"/>
      <c r="H278" s="133"/>
    </row>
    <row r="279" spans="1:8" ht="15">
      <c r="A279" s="135"/>
      <c r="B279" s="139"/>
      <c r="C279" s="140"/>
      <c r="D279" s="141"/>
      <c r="E279" s="141"/>
      <c r="F279" s="139"/>
      <c r="G279" s="133"/>
      <c r="H279" s="133"/>
    </row>
    <row r="280" spans="1:8" ht="15">
      <c r="A280" s="135"/>
      <c r="B280" s="139"/>
      <c r="C280" s="140"/>
      <c r="D280" s="141"/>
      <c r="E280" s="141"/>
      <c r="F280" s="139"/>
      <c r="G280" s="133"/>
      <c r="H280" s="133"/>
    </row>
    <row r="281" spans="1:8" ht="15">
      <c r="A281" s="135"/>
      <c r="B281" s="139"/>
      <c r="C281" s="140"/>
      <c r="D281" s="141"/>
      <c r="E281" s="141"/>
      <c r="F281" s="139"/>
      <c r="G281" s="133"/>
      <c r="H281" s="133"/>
    </row>
    <row r="282" spans="1:8" ht="15">
      <c r="A282" s="135"/>
      <c r="B282" s="139"/>
      <c r="C282" s="140"/>
      <c r="D282" s="141"/>
      <c r="E282" s="141"/>
      <c r="F282" s="139"/>
      <c r="G282" s="133"/>
      <c r="H282" s="133"/>
    </row>
    <row r="283" spans="1:8" ht="15">
      <c r="A283" s="135"/>
      <c r="B283" s="139"/>
      <c r="C283" s="140"/>
      <c r="D283" s="141"/>
      <c r="E283" s="141"/>
      <c r="F283" s="139"/>
      <c r="G283" s="133"/>
      <c r="H283" s="133"/>
    </row>
    <row r="284" spans="1:8" ht="15">
      <c r="A284" s="135"/>
      <c r="B284" s="139"/>
      <c r="C284" s="140"/>
      <c r="D284" s="141"/>
      <c r="E284" s="141"/>
      <c r="F284" s="139"/>
      <c r="G284" s="133"/>
      <c r="H284" s="133"/>
    </row>
    <row r="285" spans="1:8" ht="15">
      <c r="A285" s="135"/>
      <c r="B285" s="139"/>
      <c r="C285" s="140"/>
      <c r="D285" s="137"/>
      <c r="E285" s="137"/>
      <c r="F285" s="139"/>
      <c r="G285" s="133"/>
      <c r="H285" s="133"/>
    </row>
    <row r="286" spans="1:8" ht="15">
      <c r="A286" s="135"/>
      <c r="B286" s="139"/>
      <c r="C286" s="140"/>
      <c r="D286" s="141"/>
      <c r="E286" s="141"/>
      <c r="F286" s="139"/>
      <c r="G286" s="133"/>
      <c r="H286" s="133"/>
    </row>
    <row r="287" spans="1:8" ht="15">
      <c r="A287" s="135"/>
      <c r="B287" s="139"/>
      <c r="C287" s="140"/>
      <c r="D287" s="141"/>
      <c r="E287" s="141"/>
      <c r="F287" s="139"/>
      <c r="G287" s="133"/>
      <c r="H287" s="133"/>
    </row>
    <row r="288" spans="1:8" ht="15">
      <c r="A288" s="135"/>
      <c r="B288" s="139"/>
      <c r="C288" s="140"/>
      <c r="D288" s="141"/>
      <c r="E288" s="141"/>
      <c r="F288" s="139"/>
      <c r="G288" s="133"/>
      <c r="H288" s="133"/>
    </row>
    <row r="289" spans="1:8" ht="15">
      <c r="A289" s="135"/>
      <c r="B289" s="139"/>
      <c r="C289" s="140"/>
      <c r="D289" s="141"/>
      <c r="E289" s="141"/>
      <c r="F289" s="139"/>
      <c r="G289" s="133"/>
      <c r="H289" s="133"/>
    </row>
    <row r="290" spans="1:8" ht="15">
      <c r="A290" s="135"/>
      <c r="B290" s="139"/>
      <c r="C290" s="140"/>
      <c r="D290" s="141"/>
      <c r="E290" s="141"/>
      <c r="F290" s="139"/>
      <c r="G290" s="133"/>
      <c r="H290" s="133"/>
    </row>
    <row r="291" spans="1:8" ht="15">
      <c r="A291" s="135"/>
      <c r="B291" s="139"/>
      <c r="C291" s="140"/>
      <c r="D291" s="141"/>
      <c r="E291" s="141"/>
      <c r="F291" s="139"/>
      <c r="G291" s="133"/>
      <c r="H291" s="133"/>
    </row>
    <row r="292" spans="1:8" ht="15">
      <c r="A292" s="135"/>
      <c r="B292" s="139"/>
      <c r="C292" s="140"/>
      <c r="D292" s="141"/>
      <c r="E292" s="141"/>
      <c r="F292" s="139"/>
      <c r="G292" s="133"/>
      <c r="H292" s="133"/>
    </row>
    <row r="293" spans="1:8" ht="15">
      <c r="A293" s="135"/>
      <c r="B293" s="144"/>
      <c r="C293" s="146"/>
      <c r="D293" s="137"/>
      <c r="E293" s="137"/>
      <c r="F293" s="139"/>
      <c r="G293" s="133"/>
      <c r="H293" s="133"/>
    </row>
    <row r="294" spans="1:8" ht="15">
      <c r="A294" s="135"/>
      <c r="B294" s="144"/>
      <c r="C294" s="146"/>
      <c r="D294" s="137"/>
      <c r="E294" s="137"/>
      <c r="F294" s="139"/>
      <c r="G294" s="133"/>
      <c r="H294" s="133"/>
    </row>
    <row r="295" spans="1:8" ht="15">
      <c r="A295" s="135"/>
      <c r="B295" s="144"/>
      <c r="C295" s="146"/>
      <c r="D295" s="137"/>
      <c r="E295" s="137"/>
      <c r="F295" s="139"/>
      <c r="G295" s="133"/>
      <c r="H295" s="133"/>
    </row>
    <row r="296" spans="1:8" ht="15">
      <c r="A296" s="135"/>
      <c r="B296" s="144"/>
      <c r="C296" s="146"/>
      <c r="D296" s="137"/>
      <c r="E296" s="137"/>
      <c r="F296" s="139"/>
      <c r="G296" s="133"/>
      <c r="H296" s="133"/>
    </row>
    <row r="297" spans="1:8" ht="15">
      <c r="A297" s="135"/>
      <c r="B297" s="144"/>
      <c r="C297" s="146"/>
      <c r="D297" s="137"/>
      <c r="E297" s="137"/>
      <c r="F297" s="139"/>
      <c r="G297" s="133"/>
      <c r="H297" s="133"/>
    </row>
    <row r="298" spans="1:8" ht="15">
      <c r="A298" s="135"/>
      <c r="B298" s="144"/>
      <c r="C298" s="146"/>
      <c r="D298" s="137"/>
      <c r="E298" s="137"/>
      <c r="F298" s="139"/>
      <c r="G298" s="133"/>
      <c r="H298" s="133"/>
    </row>
    <row r="299" spans="1:8" ht="15">
      <c r="A299" s="135"/>
      <c r="B299" s="144"/>
      <c r="C299" s="146"/>
      <c r="D299" s="137"/>
      <c r="E299" s="137"/>
      <c r="F299" s="139"/>
      <c r="G299" s="133"/>
      <c r="H299" s="133"/>
    </row>
    <row r="300" spans="1:8" ht="15">
      <c r="A300" s="135"/>
      <c r="B300" s="144"/>
      <c r="C300" s="146"/>
      <c r="D300" s="137"/>
      <c r="E300" s="137"/>
      <c r="F300" s="139"/>
      <c r="G300" s="133"/>
      <c r="H300" s="133"/>
    </row>
    <row r="301" spans="1:8" ht="15">
      <c r="A301" s="135"/>
      <c r="B301" s="144"/>
      <c r="C301" s="146"/>
      <c r="D301" s="137"/>
      <c r="E301" s="137"/>
      <c r="F301" s="139"/>
      <c r="G301" s="133"/>
      <c r="H301" s="133"/>
    </row>
    <row r="302" spans="1:8" ht="15">
      <c r="A302" s="135"/>
      <c r="B302" s="139"/>
      <c r="C302" s="140"/>
      <c r="D302" s="141"/>
      <c r="E302" s="141"/>
      <c r="F302" s="139"/>
      <c r="G302" s="133"/>
      <c r="H302" s="133"/>
    </row>
    <row r="303" spans="1:8" ht="15">
      <c r="A303" s="135"/>
      <c r="B303" s="139"/>
      <c r="C303" s="140"/>
      <c r="D303" s="141"/>
      <c r="E303" s="141"/>
      <c r="F303" s="139"/>
      <c r="G303" s="133"/>
      <c r="H303" s="133"/>
    </row>
    <row r="304" spans="1:8" ht="15">
      <c r="A304" s="135"/>
      <c r="B304" s="139"/>
      <c r="C304" s="140"/>
      <c r="D304" s="141"/>
      <c r="E304" s="141"/>
      <c r="F304" s="139"/>
      <c r="G304" s="133"/>
      <c r="H304" s="133"/>
    </row>
    <row r="305" spans="1:8" ht="12.75">
      <c r="A305" s="133"/>
      <c r="B305" s="133"/>
      <c r="C305" s="145"/>
      <c r="D305" s="133"/>
      <c r="E305" s="133"/>
      <c r="F305" s="133"/>
      <c r="G305" s="133"/>
      <c r="H305" s="133"/>
    </row>
    <row r="306" spans="1:8" ht="12.75">
      <c r="A306" s="133"/>
      <c r="B306" s="133"/>
      <c r="C306" s="145"/>
      <c r="D306" s="133"/>
      <c r="E306" s="133"/>
      <c r="F306" s="133"/>
      <c r="G306" s="133"/>
      <c r="H306" s="133"/>
    </row>
    <row r="307" spans="1:8" ht="12.75">
      <c r="A307" s="133"/>
      <c r="B307" s="133"/>
      <c r="C307" s="145"/>
      <c r="D307" s="133"/>
      <c r="E307" s="133"/>
      <c r="F307" s="133"/>
      <c r="G307" s="133"/>
      <c r="H307" s="133"/>
    </row>
    <row r="308" spans="1:8" ht="12.75">
      <c r="A308" s="133"/>
      <c r="B308" s="133"/>
      <c r="C308" s="145"/>
      <c r="D308" s="133"/>
      <c r="E308" s="133"/>
      <c r="F308" s="133"/>
      <c r="G308" s="133"/>
      <c r="H308" s="133"/>
    </row>
    <row r="309" spans="1:8" ht="12.75">
      <c r="A309" s="133"/>
      <c r="B309" s="133"/>
      <c r="C309" s="145"/>
      <c r="D309" s="133"/>
      <c r="E309" s="133"/>
      <c r="F309" s="133"/>
      <c r="G309" s="133"/>
      <c r="H309" s="133"/>
    </row>
    <row r="310" spans="1:8" ht="12.75">
      <c r="A310" s="133"/>
      <c r="B310" s="133"/>
      <c r="C310" s="145"/>
      <c r="D310" s="133"/>
      <c r="E310" s="133"/>
      <c r="F310" s="133"/>
      <c r="G310" s="133"/>
      <c r="H310" s="133"/>
    </row>
    <row r="311" spans="1:8" ht="12.75">
      <c r="A311" s="133"/>
      <c r="B311" s="133"/>
      <c r="C311" s="145"/>
      <c r="D311" s="133"/>
      <c r="E311" s="133"/>
      <c r="F311" s="133"/>
      <c r="G311" s="133"/>
      <c r="H311" s="133"/>
    </row>
    <row r="312" spans="1:8" ht="12.75">
      <c r="A312" s="133"/>
      <c r="B312" s="133"/>
      <c r="C312" s="145"/>
      <c r="D312" s="133"/>
      <c r="E312" s="133"/>
      <c r="F312" s="133"/>
      <c r="G312" s="133"/>
      <c r="H312" s="133"/>
    </row>
    <row r="313" spans="1:8" ht="12.75">
      <c r="A313" s="133"/>
      <c r="B313" s="133"/>
      <c r="C313" s="145"/>
      <c r="D313" s="133"/>
      <c r="E313" s="133"/>
      <c r="F313" s="133"/>
      <c r="G313" s="133"/>
      <c r="H313" s="133"/>
    </row>
    <row r="314" spans="1:8" ht="12.75">
      <c r="A314" s="133"/>
      <c r="B314" s="133"/>
      <c r="C314" s="145"/>
      <c r="D314" s="133"/>
      <c r="E314" s="133"/>
      <c r="F314" s="133"/>
      <c r="G314" s="133"/>
      <c r="H314" s="133"/>
    </row>
    <row r="315" spans="1:6" ht="12.75">
      <c r="A315" s="133"/>
      <c r="B315" s="133"/>
      <c r="C315" s="145"/>
      <c r="D315" s="133"/>
      <c r="E315" s="133"/>
      <c r="F315" s="133"/>
    </row>
    <row r="316" spans="1:6" ht="12.75">
      <c r="A316" s="133"/>
      <c r="B316" s="133"/>
      <c r="C316" s="145"/>
      <c r="D316" s="133"/>
      <c r="E316" s="133"/>
      <c r="F316" s="133"/>
    </row>
    <row r="317" spans="1:6" ht="12.75">
      <c r="A317" s="133"/>
      <c r="B317" s="133"/>
      <c r="C317" s="145"/>
      <c r="D317" s="133"/>
      <c r="E317" s="133"/>
      <c r="F317" s="133"/>
    </row>
    <row r="318" spans="1:6" ht="12.75">
      <c r="A318" s="133"/>
      <c r="B318" s="133"/>
      <c r="C318" s="145"/>
      <c r="D318" s="133"/>
      <c r="E318" s="133"/>
      <c r="F318" s="133"/>
    </row>
    <row r="319" spans="1:6" ht="12.75">
      <c r="A319" s="133"/>
      <c r="B319" s="133"/>
      <c r="C319" s="145"/>
      <c r="D319" s="133"/>
      <c r="E319" s="133"/>
      <c r="F319" s="133"/>
    </row>
    <row r="320" spans="1:6" ht="12.75">
      <c r="A320" s="133"/>
      <c r="B320" s="133"/>
      <c r="C320" s="145"/>
      <c r="D320" s="133"/>
      <c r="E320" s="133"/>
      <c r="F320" s="133"/>
    </row>
    <row r="321" spans="1:6" ht="12.75">
      <c r="A321" s="133"/>
      <c r="B321" s="133"/>
      <c r="C321" s="145"/>
      <c r="D321" s="133"/>
      <c r="E321" s="133"/>
      <c r="F321" s="133"/>
    </row>
    <row r="322" spans="1:6" ht="12.75">
      <c r="A322" s="133"/>
      <c r="B322" s="133"/>
      <c r="C322" s="145"/>
      <c r="D322" s="133"/>
      <c r="E322" s="133"/>
      <c r="F322" s="133"/>
    </row>
    <row r="323" spans="1:6" ht="12.75">
      <c r="A323" s="133"/>
      <c r="B323" s="133"/>
      <c r="C323" s="145"/>
      <c r="D323" s="133"/>
      <c r="E323" s="133"/>
      <c r="F323" s="133"/>
    </row>
    <row r="324" spans="1:6" ht="12.75">
      <c r="A324" s="133"/>
      <c r="B324" s="133"/>
      <c r="C324" s="145"/>
      <c r="D324" s="133"/>
      <c r="E324" s="133"/>
      <c r="F324" s="133"/>
    </row>
    <row r="325" spans="1:6" ht="12.75">
      <c r="A325" s="133"/>
      <c r="B325" s="133"/>
      <c r="C325" s="145"/>
      <c r="D325" s="133"/>
      <c r="E325" s="133"/>
      <c r="F325" s="133"/>
    </row>
    <row r="326" spans="1:6" ht="12.75">
      <c r="A326" s="133"/>
      <c r="B326" s="133"/>
      <c r="C326" s="145"/>
      <c r="D326" s="133"/>
      <c r="E326" s="133"/>
      <c r="F326" s="133"/>
    </row>
    <row r="327" spans="1:6" ht="12.75">
      <c r="A327" s="133"/>
      <c r="B327" s="133"/>
      <c r="C327" s="145"/>
      <c r="D327" s="133"/>
      <c r="E327" s="133"/>
      <c r="F327" s="133"/>
    </row>
    <row r="328" spans="1:6" ht="12.75">
      <c r="A328" s="133"/>
      <c r="B328" s="133"/>
      <c r="C328" s="145"/>
      <c r="D328" s="133"/>
      <c r="E328" s="133"/>
      <c r="F328" s="133"/>
    </row>
    <row r="329" spans="1:6" ht="12.75">
      <c r="A329" s="133"/>
      <c r="B329" s="133"/>
      <c r="C329" s="145"/>
      <c r="D329" s="133"/>
      <c r="E329" s="133"/>
      <c r="F329" s="133"/>
    </row>
    <row r="330" spans="1:6" ht="12.75">
      <c r="A330" s="133"/>
      <c r="B330" s="133"/>
      <c r="C330" s="145"/>
      <c r="D330" s="133"/>
      <c r="E330" s="133"/>
      <c r="F330" s="133"/>
    </row>
    <row r="331" spans="1:6" ht="12.75">
      <c r="A331" s="133"/>
      <c r="B331" s="133"/>
      <c r="C331" s="145"/>
      <c r="D331" s="133"/>
      <c r="E331" s="133"/>
      <c r="F331" s="133"/>
    </row>
    <row r="332" spans="1:6" ht="12.75">
      <c r="A332" s="133"/>
      <c r="B332" s="133"/>
      <c r="C332" s="145"/>
      <c r="D332" s="133"/>
      <c r="E332" s="133"/>
      <c r="F332" s="133"/>
    </row>
    <row r="333" spans="1:6" ht="12.75">
      <c r="A333" s="133"/>
      <c r="B333" s="133"/>
      <c r="C333" s="145"/>
      <c r="D333" s="133"/>
      <c r="E333" s="133"/>
      <c r="F333" s="133"/>
    </row>
    <row r="334" spans="1:6" ht="12.75">
      <c r="A334" s="133"/>
      <c r="B334" s="133"/>
      <c r="C334" s="145"/>
      <c r="D334" s="133"/>
      <c r="E334" s="133"/>
      <c r="F334" s="133"/>
    </row>
    <row r="335" spans="1:6" ht="12.75">
      <c r="A335" s="133"/>
      <c r="B335" s="133"/>
      <c r="C335" s="145"/>
      <c r="D335" s="133"/>
      <c r="E335" s="133"/>
      <c r="F335" s="133"/>
    </row>
    <row r="336" spans="1:6" ht="12.75">
      <c r="A336" s="133"/>
      <c r="B336" s="133"/>
      <c r="C336" s="145"/>
      <c r="D336" s="133"/>
      <c r="E336" s="133"/>
      <c r="F336" s="133"/>
    </row>
    <row r="337" spans="1:6" ht="12.75">
      <c r="A337" s="133"/>
      <c r="B337" s="133"/>
      <c r="C337" s="145"/>
      <c r="D337" s="133"/>
      <c r="E337" s="133"/>
      <c r="F337" s="133"/>
    </row>
    <row r="338" spans="1:6" ht="12.75">
      <c r="A338" s="133"/>
      <c r="B338" s="133"/>
      <c r="C338" s="145"/>
      <c r="D338" s="133"/>
      <c r="E338" s="133"/>
      <c r="F338" s="133"/>
    </row>
    <row r="339" spans="1:6" ht="12.75">
      <c r="A339" s="133"/>
      <c r="B339" s="133"/>
      <c r="C339" s="145"/>
      <c r="D339" s="133"/>
      <c r="E339" s="133"/>
      <c r="F339" s="133"/>
    </row>
    <row r="340" spans="1:6" ht="12.75">
      <c r="A340" s="133"/>
      <c r="B340" s="133"/>
      <c r="C340" s="145"/>
      <c r="D340" s="133"/>
      <c r="E340" s="133"/>
      <c r="F340" s="133"/>
    </row>
    <row r="341" spans="1:6" ht="12.75">
      <c r="A341" s="133"/>
      <c r="B341" s="133"/>
      <c r="C341" s="145"/>
      <c r="D341" s="133"/>
      <c r="E341" s="133"/>
      <c r="F341" s="133"/>
    </row>
    <row r="342" spans="1:6" ht="12.75">
      <c r="A342" s="133"/>
      <c r="B342" s="133"/>
      <c r="C342" s="145"/>
      <c r="D342" s="133"/>
      <c r="E342" s="133"/>
      <c r="F342" s="133"/>
    </row>
    <row r="343" spans="1:6" ht="12.75">
      <c r="A343" s="133"/>
      <c r="B343" s="133"/>
      <c r="C343" s="145"/>
      <c r="D343" s="133"/>
      <c r="E343" s="133"/>
      <c r="F343" s="133"/>
    </row>
    <row r="344" spans="1:6" ht="12.75">
      <c r="A344" s="133"/>
      <c r="B344" s="133"/>
      <c r="C344" s="145"/>
      <c r="D344" s="133"/>
      <c r="E344" s="133"/>
      <c r="F344" s="133"/>
    </row>
    <row r="345" spans="1:6" ht="12.75">
      <c r="A345" s="133"/>
      <c r="B345" s="133"/>
      <c r="C345" s="145"/>
      <c r="D345" s="133"/>
      <c r="E345" s="133"/>
      <c r="F345" s="133"/>
    </row>
    <row r="346" spans="1:6" ht="12.75">
      <c r="A346" s="133"/>
      <c r="B346" s="133"/>
      <c r="C346" s="145"/>
      <c r="D346" s="133"/>
      <c r="E346" s="133"/>
      <c r="F346" s="133"/>
    </row>
    <row r="347" spans="1:6" ht="12.75">
      <c r="A347" s="133"/>
      <c r="B347" s="133"/>
      <c r="C347" s="145"/>
      <c r="D347" s="133"/>
      <c r="E347" s="133"/>
      <c r="F347" s="133"/>
    </row>
    <row r="348" spans="1:6" ht="12.75">
      <c r="A348" s="133"/>
      <c r="B348" s="133"/>
      <c r="C348" s="145"/>
      <c r="D348" s="133"/>
      <c r="E348" s="133"/>
      <c r="F348" s="133"/>
    </row>
    <row r="349" spans="1:6" ht="12.75">
      <c r="A349" s="133"/>
      <c r="B349" s="133"/>
      <c r="C349" s="145"/>
      <c r="D349" s="133"/>
      <c r="E349" s="133"/>
      <c r="F349" s="133"/>
    </row>
    <row r="350" spans="1:6" ht="12.75">
      <c r="A350" s="133"/>
      <c r="B350" s="133"/>
      <c r="C350" s="145"/>
      <c r="D350" s="133"/>
      <c r="E350" s="133"/>
      <c r="F350" s="133"/>
    </row>
    <row r="351" spans="1:6" ht="12.75">
      <c r="A351" s="133"/>
      <c r="B351" s="133"/>
      <c r="C351" s="145"/>
      <c r="D351" s="133"/>
      <c r="E351" s="133"/>
      <c r="F351" s="133"/>
    </row>
    <row r="352" spans="1:6" ht="12.75">
      <c r="A352" s="133"/>
      <c r="B352" s="133"/>
      <c r="C352" s="145"/>
      <c r="D352" s="133"/>
      <c r="E352" s="133"/>
      <c r="F352" s="133"/>
    </row>
    <row r="353" spans="1:6" ht="12.75">
      <c r="A353" s="133"/>
      <c r="B353" s="133"/>
      <c r="C353" s="145"/>
      <c r="D353" s="133"/>
      <c r="E353" s="133"/>
      <c r="F353" s="133"/>
    </row>
    <row r="354" spans="1:6" ht="12.75">
      <c r="A354" s="133"/>
      <c r="B354" s="133"/>
      <c r="C354" s="145"/>
      <c r="D354" s="133"/>
      <c r="E354" s="133"/>
      <c r="F354" s="133"/>
    </row>
    <row r="355" spans="1:6" ht="12.75">
      <c r="A355" s="133"/>
      <c r="B355" s="133"/>
      <c r="C355" s="145"/>
      <c r="D355" s="133"/>
      <c r="E355" s="133"/>
      <c r="F355" s="133"/>
    </row>
    <row r="356" spans="1:6" ht="12.75">
      <c r="A356" s="133"/>
      <c r="B356" s="133"/>
      <c r="C356" s="145"/>
      <c r="D356" s="133"/>
      <c r="E356" s="133"/>
      <c r="F356" s="133"/>
    </row>
    <row r="357" spans="1:6" ht="12.75">
      <c r="A357" s="133"/>
      <c r="B357" s="133"/>
      <c r="C357" s="145"/>
      <c r="D357" s="133"/>
      <c r="E357" s="133"/>
      <c r="F357" s="133"/>
    </row>
    <row r="358" spans="1:6" ht="12.75">
      <c r="A358" s="133"/>
      <c r="B358" s="133"/>
      <c r="C358" s="145"/>
      <c r="D358" s="133"/>
      <c r="E358" s="133"/>
      <c r="F358" s="133"/>
    </row>
    <row r="359" spans="1:6" ht="12.75">
      <c r="A359" s="133"/>
      <c r="B359" s="133"/>
      <c r="C359" s="145"/>
      <c r="D359" s="133"/>
      <c r="E359" s="133"/>
      <c r="F359" s="133"/>
    </row>
    <row r="360" spans="1:6" ht="12.75">
      <c r="A360" s="133"/>
      <c r="B360" s="133"/>
      <c r="C360" s="145"/>
      <c r="D360" s="133"/>
      <c r="E360" s="133"/>
      <c r="F360" s="133"/>
    </row>
    <row r="361" spans="1:6" ht="12.75">
      <c r="A361" s="133"/>
      <c r="B361" s="133"/>
      <c r="C361" s="145"/>
      <c r="D361" s="133"/>
      <c r="E361" s="133"/>
      <c r="F361" s="133"/>
    </row>
    <row r="362" spans="1:6" ht="12.75">
      <c r="A362" s="133"/>
      <c r="B362" s="133"/>
      <c r="C362" s="145"/>
      <c r="D362" s="133"/>
      <c r="E362" s="133"/>
      <c r="F362" s="133"/>
    </row>
    <row r="363" spans="1:6" ht="12.75">
      <c r="A363" s="133"/>
      <c r="B363" s="133"/>
      <c r="C363" s="145"/>
      <c r="D363" s="133"/>
      <c r="E363" s="133"/>
      <c r="F363" s="133"/>
    </row>
    <row r="364" spans="1:6" ht="12.75">
      <c r="A364" s="133"/>
      <c r="B364" s="133"/>
      <c r="C364" s="145"/>
      <c r="D364" s="133"/>
      <c r="E364" s="133"/>
      <c r="F364" s="133"/>
    </row>
    <row r="365" spans="1:6" ht="12.75">
      <c r="A365" s="133"/>
      <c r="B365" s="133"/>
      <c r="C365" s="145"/>
      <c r="D365" s="133"/>
      <c r="E365" s="133"/>
      <c r="F365" s="133"/>
    </row>
    <row r="366" spans="1:6" ht="12.75">
      <c r="A366" s="133"/>
      <c r="B366" s="133"/>
      <c r="C366" s="145"/>
      <c r="D366" s="133"/>
      <c r="E366" s="133"/>
      <c r="F366" s="133"/>
    </row>
    <row r="367" spans="1:6" ht="12.75">
      <c r="A367" s="133"/>
      <c r="B367" s="133"/>
      <c r="C367" s="145"/>
      <c r="D367" s="133"/>
      <c r="E367" s="133"/>
      <c r="F367" s="133"/>
    </row>
    <row r="368" spans="1:6" ht="12.75">
      <c r="A368" s="133"/>
      <c r="B368" s="133"/>
      <c r="C368" s="145"/>
      <c r="D368" s="133"/>
      <c r="E368" s="133"/>
      <c r="F368" s="133"/>
    </row>
    <row r="369" spans="1:6" ht="12.75">
      <c r="A369" s="133"/>
      <c r="B369" s="133"/>
      <c r="C369" s="145"/>
      <c r="D369" s="133"/>
      <c r="E369" s="133"/>
      <c r="F369" s="133"/>
    </row>
    <row r="370" spans="1:6" ht="12.75">
      <c r="A370" s="133"/>
      <c r="B370" s="133"/>
      <c r="C370" s="145"/>
      <c r="D370" s="133"/>
      <c r="E370" s="133"/>
      <c r="F370" s="133"/>
    </row>
    <row r="371" spans="1:6" ht="12.75">
      <c r="A371" s="133"/>
      <c r="B371" s="133"/>
      <c r="C371" s="145"/>
      <c r="D371" s="133"/>
      <c r="E371" s="133"/>
      <c r="F371" s="133"/>
    </row>
    <row r="372" spans="1:6" ht="12.75">
      <c r="A372" s="95"/>
      <c r="B372" s="95"/>
      <c r="C372" s="149"/>
      <c r="D372" s="95"/>
      <c r="E372" s="95"/>
      <c r="F372" s="95"/>
    </row>
    <row r="373" spans="1:6" ht="12.75">
      <c r="A373" s="95"/>
      <c r="B373" s="95"/>
      <c r="C373" s="149"/>
      <c r="D373" s="95"/>
      <c r="E373" s="95"/>
      <c r="F373" s="95"/>
    </row>
    <row r="374" spans="1:6" ht="12.75">
      <c r="A374" s="95"/>
      <c r="B374" s="95"/>
      <c r="C374" s="149"/>
      <c r="D374" s="95"/>
      <c r="E374" s="95"/>
      <c r="F374" s="95"/>
    </row>
    <row r="375" spans="1:6" ht="12.75">
      <c r="A375" s="95"/>
      <c r="B375" s="95"/>
      <c r="C375" s="149"/>
      <c r="D375" s="95"/>
      <c r="E375" s="95"/>
      <c r="F375" s="95"/>
    </row>
    <row r="376" spans="1:6" ht="12.75">
      <c r="A376" s="95"/>
      <c r="B376" s="95"/>
      <c r="C376" s="149"/>
      <c r="D376" s="95"/>
      <c r="E376" s="95"/>
      <c r="F376" s="95"/>
    </row>
    <row r="377" spans="1:6" ht="12.75">
      <c r="A377" s="95"/>
      <c r="B377" s="95"/>
      <c r="C377" s="149"/>
      <c r="D377" s="95"/>
      <c r="E377" s="95"/>
      <c r="F377" s="95"/>
    </row>
    <row r="378" spans="1:6" ht="12.75">
      <c r="A378" s="95"/>
      <c r="B378" s="95"/>
      <c r="C378" s="149"/>
      <c r="D378" s="95"/>
      <c r="E378" s="95"/>
      <c r="F378" s="95"/>
    </row>
    <row r="379" spans="1:6" ht="12.75">
      <c r="A379" s="95"/>
      <c r="B379" s="95"/>
      <c r="C379" s="149"/>
      <c r="D379" s="95"/>
      <c r="E379" s="95"/>
      <c r="F379" s="95"/>
    </row>
    <row r="380" spans="1:6" ht="12.75">
      <c r="A380" s="95"/>
      <c r="B380" s="95"/>
      <c r="C380" s="149"/>
      <c r="D380" s="95"/>
      <c r="E380" s="95"/>
      <c r="F380" s="95"/>
    </row>
    <row r="381" spans="1:6" ht="12.75">
      <c r="A381" s="95"/>
      <c r="B381" s="95"/>
      <c r="C381" s="149"/>
      <c r="D381" s="95"/>
      <c r="E381" s="95"/>
      <c r="F381" s="95"/>
    </row>
    <row r="382" spans="1:6" ht="12.75">
      <c r="A382" s="95"/>
      <c r="B382" s="95"/>
      <c r="C382" s="149"/>
      <c r="D382" s="95"/>
      <c r="E382" s="95"/>
      <c r="F382" s="95"/>
    </row>
    <row r="383" spans="1:6" ht="12.75">
      <c r="A383" s="95"/>
      <c r="B383" s="95"/>
      <c r="C383" s="149"/>
      <c r="D383" s="95"/>
      <c r="E383" s="95"/>
      <c r="F383" s="95"/>
    </row>
    <row r="384" spans="1:6" ht="12.75">
      <c r="A384" s="95"/>
      <c r="B384" s="95"/>
      <c r="C384" s="149"/>
      <c r="D384" s="95"/>
      <c r="E384" s="95"/>
      <c r="F384" s="95"/>
    </row>
    <row r="385" spans="1:6" ht="12.75">
      <c r="A385" s="95"/>
      <c r="B385" s="95"/>
      <c r="C385" s="149"/>
      <c r="D385" s="95"/>
      <c r="E385" s="95"/>
      <c r="F385" s="95"/>
    </row>
    <row r="386" spans="1:6" ht="12.75">
      <c r="A386" s="95"/>
      <c r="B386" s="95"/>
      <c r="C386" s="149"/>
      <c r="D386" s="95"/>
      <c r="E386" s="95"/>
      <c r="F386" s="95"/>
    </row>
    <row r="387" spans="1:6" ht="12.75">
      <c r="A387" s="95"/>
      <c r="B387" s="95"/>
      <c r="C387" s="149"/>
      <c r="D387" s="95"/>
      <c r="E387" s="95"/>
      <c r="F387" s="95"/>
    </row>
    <row r="388" spans="1:6" ht="12.75">
      <c r="A388" s="95"/>
      <c r="B388" s="95"/>
      <c r="C388" s="149"/>
      <c r="D388" s="95"/>
      <c r="E388" s="95"/>
      <c r="F388" s="95"/>
    </row>
    <row r="389" spans="1:6" ht="12.75">
      <c r="A389" s="95"/>
      <c r="B389" s="95"/>
      <c r="C389" s="149"/>
      <c r="D389" s="95"/>
      <c r="E389" s="95"/>
      <c r="F389" s="95"/>
    </row>
    <row r="390" spans="1:6" ht="12.75">
      <c r="A390" s="95"/>
      <c r="B390" s="95"/>
      <c r="C390" s="149"/>
      <c r="D390" s="95"/>
      <c r="E390" s="95"/>
      <c r="F390" s="95"/>
    </row>
    <row r="391" spans="1:6" ht="12.75">
      <c r="A391" s="95"/>
      <c r="B391" s="95"/>
      <c r="C391" s="149"/>
      <c r="D391" s="95"/>
      <c r="E391" s="95"/>
      <c r="F391" s="95"/>
    </row>
    <row r="392" spans="1:6" ht="12.75">
      <c r="A392" s="95"/>
      <c r="B392" s="95"/>
      <c r="C392" s="149"/>
      <c r="D392" s="95"/>
      <c r="E392" s="95"/>
      <c r="F392" s="95"/>
    </row>
    <row r="393" spans="1:6" ht="12.75">
      <c r="A393" s="95"/>
      <c r="B393" s="95"/>
      <c r="C393" s="149"/>
      <c r="D393" s="95"/>
      <c r="E393" s="95"/>
      <c r="F393" s="95"/>
    </row>
    <row r="394" spans="1:6" ht="12.75">
      <c r="A394" s="95"/>
      <c r="B394" s="95"/>
      <c r="C394" s="149"/>
      <c r="D394" s="95"/>
      <c r="E394" s="95"/>
      <c r="F394" s="95"/>
    </row>
    <row r="395" spans="1:6" ht="12.75">
      <c r="A395" s="95"/>
      <c r="B395" s="95"/>
      <c r="C395" s="149"/>
      <c r="D395" s="95"/>
      <c r="E395" s="95"/>
      <c r="F395" s="95"/>
    </row>
    <row r="396" spans="1:6" ht="12.75">
      <c r="A396" s="95"/>
      <c r="B396" s="95"/>
      <c r="C396" s="149"/>
      <c r="D396" s="95"/>
      <c r="E396" s="95"/>
      <c r="F396" s="95"/>
    </row>
    <row r="397" spans="1:6" ht="12.75">
      <c r="A397" s="95"/>
      <c r="B397" s="95"/>
      <c r="C397" s="149"/>
      <c r="D397" s="95"/>
      <c r="E397" s="95"/>
      <c r="F397" s="95"/>
    </row>
    <row r="398" spans="1:6" ht="12.75">
      <c r="A398" s="95"/>
      <c r="B398" s="95"/>
      <c r="C398" s="149"/>
      <c r="D398" s="95"/>
      <c r="E398" s="95"/>
      <c r="F398" s="95"/>
    </row>
    <row r="399" spans="1:6" ht="12.75">
      <c r="A399" s="95"/>
      <c r="B399" s="95"/>
      <c r="C399" s="149"/>
      <c r="D399" s="95"/>
      <c r="E399" s="95"/>
      <c r="F399" s="95"/>
    </row>
    <row r="400" spans="1:6" ht="12.75">
      <c r="A400" s="95"/>
      <c r="B400" s="95"/>
      <c r="C400" s="149"/>
      <c r="D400" s="95"/>
      <c r="E400" s="95"/>
      <c r="F400" s="95"/>
    </row>
    <row r="401" spans="1:6" ht="12.75">
      <c r="A401" s="95"/>
      <c r="B401" s="95"/>
      <c r="C401" s="149"/>
      <c r="D401" s="95"/>
      <c r="E401" s="95"/>
      <c r="F401" s="95"/>
    </row>
    <row r="402" spans="1:6" ht="12.75">
      <c r="A402" s="95"/>
      <c r="B402" s="95"/>
      <c r="C402" s="149"/>
      <c r="D402" s="95"/>
      <c r="E402" s="95"/>
      <c r="F402" s="95"/>
    </row>
    <row r="403" spans="1:6" ht="12.75">
      <c r="A403" s="95"/>
      <c r="B403" s="95"/>
      <c r="C403" s="149"/>
      <c r="D403" s="95"/>
      <c r="E403" s="95"/>
      <c r="F403" s="95"/>
    </row>
    <row r="404" spans="1:6" ht="12.75">
      <c r="A404" s="95"/>
      <c r="B404" s="95"/>
      <c r="C404" s="149"/>
      <c r="D404" s="95"/>
      <c r="E404" s="95"/>
      <c r="F404" s="95"/>
    </row>
    <row r="405" spans="1:6" ht="12.75">
      <c r="A405" s="95"/>
      <c r="B405" s="95"/>
      <c r="C405" s="149"/>
      <c r="D405" s="95"/>
      <c r="E405" s="95"/>
      <c r="F405" s="95"/>
    </row>
    <row r="406" spans="1:6" ht="12.75">
      <c r="A406" s="95"/>
      <c r="B406" s="95"/>
      <c r="C406" s="149"/>
      <c r="D406" s="95"/>
      <c r="E406" s="95"/>
      <c r="F406" s="95"/>
    </row>
    <row r="407" spans="1:6" ht="12.75">
      <c r="A407" s="95"/>
      <c r="B407" s="95"/>
      <c r="C407" s="149"/>
      <c r="D407" s="95"/>
      <c r="E407" s="95"/>
      <c r="F407" s="95"/>
    </row>
    <row r="408" spans="1:6" ht="12.75">
      <c r="A408" s="95"/>
      <c r="B408" s="95"/>
      <c r="C408" s="149"/>
      <c r="D408" s="95"/>
      <c r="E408" s="95"/>
      <c r="F408" s="95"/>
    </row>
    <row r="409" spans="1:6" ht="12.75">
      <c r="A409" s="95"/>
      <c r="B409" s="95"/>
      <c r="C409" s="149"/>
      <c r="D409" s="95"/>
      <c r="E409" s="95"/>
      <c r="F409" s="95"/>
    </row>
    <row r="410" spans="1:6" ht="12.75">
      <c r="A410" s="95"/>
      <c r="B410" s="95"/>
      <c r="C410" s="149"/>
      <c r="D410" s="95"/>
      <c r="E410" s="95"/>
      <c r="F410" s="95"/>
    </row>
    <row r="411" spans="1:6" ht="12.75">
      <c r="A411" s="95"/>
      <c r="B411" s="95"/>
      <c r="C411" s="149"/>
      <c r="D411" s="95"/>
      <c r="E411" s="95"/>
      <c r="F411" s="95"/>
    </row>
    <row r="412" spans="1:6" ht="12.75">
      <c r="A412" s="95"/>
      <c r="B412" s="95"/>
      <c r="C412" s="149"/>
      <c r="D412" s="95"/>
      <c r="E412" s="95"/>
      <c r="F412" s="95"/>
    </row>
    <row r="413" spans="1:6" ht="12.75">
      <c r="A413" s="95"/>
      <c r="B413" s="95"/>
      <c r="C413" s="149"/>
      <c r="D413" s="95"/>
      <c r="E413" s="95"/>
      <c r="F413" s="95"/>
    </row>
    <row r="414" spans="1:6" ht="12.75">
      <c r="A414" s="95"/>
      <c r="B414" s="95"/>
      <c r="C414" s="149"/>
      <c r="D414" s="95"/>
      <c r="E414" s="95"/>
      <c r="F414" s="95"/>
    </row>
    <row r="415" spans="1:6" ht="12.75">
      <c r="A415" s="95"/>
      <c r="B415" s="95"/>
      <c r="C415" s="149"/>
      <c r="D415" s="95"/>
      <c r="E415" s="95"/>
      <c r="F415" s="95"/>
    </row>
    <row r="416" spans="1:6" ht="12.75">
      <c r="A416" s="95"/>
      <c r="B416" s="95"/>
      <c r="C416" s="149"/>
      <c r="D416" s="95"/>
      <c r="E416" s="95"/>
      <c r="F416" s="95"/>
    </row>
    <row r="417" spans="1:6" ht="12.75">
      <c r="A417" s="95"/>
      <c r="B417" s="95"/>
      <c r="C417" s="149"/>
      <c r="D417" s="95"/>
      <c r="E417" s="95"/>
      <c r="F417" s="95"/>
    </row>
    <row r="418" spans="1:6" ht="12.75">
      <c r="A418" s="95"/>
      <c r="B418" s="95"/>
      <c r="C418" s="149"/>
      <c r="D418" s="95"/>
      <c r="E418" s="95"/>
      <c r="F418" s="95"/>
    </row>
    <row r="419" spans="1:6" ht="12.75">
      <c r="A419" s="95"/>
      <c r="B419" s="95"/>
      <c r="C419" s="149"/>
      <c r="D419" s="95"/>
      <c r="E419" s="95"/>
      <c r="F419" s="95"/>
    </row>
    <row r="420" spans="1:6" ht="12.75">
      <c r="A420" s="95"/>
      <c r="B420" s="95"/>
      <c r="C420" s="149"/>
      <c r="D420" s="95"/>
      <c r="E420" s="95"/>
      <c r="F420" s="95"/>
    </row>
    <row r="421" spans="1:6" ht="12.75">
      <c r="A421" s="95"/>
      <c r="B421" s="95"/>
      <c r="C421" s="149"/>
      <c r="D421" s="95"/>
      <c r="E421" s="95"/>
      <c r="F421" s="95"/>
    </row>
    <row r="422" spans="1:6" ht="12.75">
      <c r="A422" s="95"/>
      <c r="B422" s="95"/>
      <c r="C422" s="149"/>
      <c r="D422" s="95"/>
      <c r="E422" s="95"/>
      <c r="F422" s="95"/>
    </row>
    <row r="423" spans="1:6" ht="12.75">
      <c r="A423" s="95"/>
      <c r="B423" s="95"/>
      <c r="C423" s="149"/>
      <c r="D423" s="95"/>
      <c r="E423" s="95"/>
      <c r="F423" s="95"/>
    </row>
    <row r="424" spans="1:6" ht="12.75">
      <c r="A424" s="95"/>
      <c r="B424" s="95"/>
      <c r="C424" s="149"/>
      <c r="D424" s="95"/>
      <c r="E424" s="95"/>
      <c r="F424" s="95"/>
    </row>
    <row r="425" spans="1:6" ht="12.75">
      <c r="A425" s="95"/>
      <c r="B425" s="95"/>
      <c r="C425" s="149"/>
      <c r="D425" s="95"/>
      <c r="E425" s="95"/>
      <c r="F425" s="95"/>
    </row>
    <row r="426" spans="1:6" ht="12.75">
      <c r="A426" s="95"/>
      <c r="B426" s="95"/>
      <c r="C426" s="149"/>
      <c r="D426" s="95"/>
      <c r="E426" s="95"/>
      <c r="F426" s="95"/>
    </row>
    <row r="427" spans="1:6" ht="12.75">
      <c r="A427" s="95"/>
      <c r="B427" s="95"/>
      <c r="C427" s="149"/>
      <c r="D427" s="95"/>
      <c r="E427" s="95"/>
      <c r="F427" s="95"/>
    </row>
    <row r="428" spans="1:6" ht="12.75">
      <c r="A428" s="95"/>
      <c r="B428" s="95"/>
      <c r="C428" s="149"/>
      <c r="D428" s="95"/>
      <c r="E428" s="95"/>
      <c r="F428" s="95"/>
    </row>
    <row r="429" spans="1:6" ht="12.75">
      <c r="A429" s="95"/>
      <c r="B429" s="95"/>
      <c r="C429" s="149"/>
      <c r="D429" s="95"/>
      <c r="E429" s="95"/>
      <c r="F429" s="95"/>
    </row>
    <row r="430" spans="1:6" ht="12.75">
      <c r="A430" s="95"/>
      <c r="B430" s="95"/>
      <c r="C430" s="149"/>
      <c r="D430" s="95"/>
      <c r="E430" s="95"/>
      <c r="F430" s="95"/>
    </row>
    <row r="431" spans="1:6" ht="12.75">
      <c r="A431" s="95"/>
      <c r="B431" s="95"/>
      <c r="C431" s="149"/>
      <c r="D431" s="95"/>
      <c r="E431" s="95"/>
      <c r="F431" s="95"/>
    </row>
    <row r="432" spans="1:6" ht="12.75">
      <c r="A432" s="95"/>
      <c r="B432" s="95"/>
      <c r="C432" s="149"/>
      <c r="D432" s="95"/>
      <c r="E432" s="95"/>
      <c r="F432" s="95"/>
    </row>
    <row r="433" spans="1:6" ht="12.75">
      <c r="A433" s="95"/>
      <c r="B433" s="95"/>
      <c r="C433" s="149"/>
      <c r="D433" s="95"/>
      <c r="E433" s="95"/>
      <c r="F433" s="95"/>
    </row>
    <row r="434" spans="1:6" ht="12.75">
      <c r="A434" s="95"/>
      <c r="B434" s="95"/>
      <c r="C434" s="149"/>
      <c r="D434" s="95"/>
      <c r="E434" s="95"/>
      <c r="F434" s="95"/>
    </row>
    <row r="435" spans="1:6" ht="12.75">
      <c r="A435" s="95"/>
      <c r="B435" s="95"/>
      <c r="C435" s="149"/>
      <c r="D435" s="95"/>
      <c r="E435" s="95"/>
      <c r="F435" s="95"/>
    </row>
    <row r="436" spans="1:6" ht="12.75">
      <c r="A436" s="95"/>
      <c r="B436" s="95"/>
      <c r="C436" s="149"/>
      <c r="D436" s="95"/>
      <c r="E436" s="95"/>
      <c r="F436" s="95"/>
    </row>
    <row r="437" spans="1:6" ht="12.75">
      <c r="A437" s="95"/>
      <c r="B437" s="95"/>
      <c r="C437" s="149"/>
      <c r="D437" s="95"/>
      <c r="E437" s="95"/>
      <c r="F437" s="95"/>
    </row>
    <row r="438" spans="1:6" ht="12.75">
      <c r="A438" s="95"/>
      <c r="B438" s="95"/>
      <c r="C438" s="149"/>
      <c r="D438" s="95"/>
      <c r="E438" s="95"/>
      <c r="F438" s="95"/>
    </row>
    <row r="439" spans="1:6" ht="12.75">
      <c r="A439" s="95"/>
      <c r="B439" s="95"/>
      <c r="C439" s="149"/>
      <c r="D439" s="95"/>
      <c r="E439" s="95"/>
      <c r="F439" s="95"/>
    </row>
    <row r="440" spans="1:6" ht="12.75">
      <c r="A440" s="95"/>
      <c r="B440" s="95"/>
      <c r="C440" s="149"/>
      <c r="D440" s="95"/>
      <c r="E440" s="95"/>
      <c r="F440" s="95"/>
    </row>
    <row r="441" spans="1:6" ht="12.75">
      <c r="A441" s="95"/>
      <c r="B441" s="95"/>
      <c r="C441" s="149"/>
      <c r="D441" s="95"/>
      <c r="E441" s="95"/>
      <c r="F441" s="95"/>
    </row>
    <row r="442" spans="1:6" ht="12.75">
      <c r="A442" s="95"/>
      <c r="B442" s="95"/>
      <c r="C442" s="149"/>
      <c r="D442" s="95"/>
      <c r="E442" s="95"/>
      <c r="F442" s="95"/>
    </row>
    <row r="443" spans="1:6" ht="12.75">
      <c r="A443" s="95"/>
      <c r="B443" s="95"/>
      <c r="C443" s="149"/>
      <c r="D443" s="95"/>
      <c r="E443" s="95"/>
      <c r="F443" s="95"/>
    </row>
    <row r="444" spans="1:6" ht="12.75">
      <c r="A444" s="95"/>
      <c r="B444" s="95"/>
      <c r="C444" s="149"/>
      <c r="D444" s="95"/>
      <c r="E444" s="95"/>
      <c r="F444" s="95"/>
    </row>
    <row r="445" spans="1:6" ht="12.75">
      <c r="A445" s="95"/>
      <c r="B445" s="95"/>
      <c r="C445" s="149"/>
      <c r="D445" s="95"/>
      <c r="E445" s="95"/>
      <c r="F445" s="95"/>
    </row>
    <row r="446" spans="1:6" ht="12.75">
      <c r="A446" s="95"/>
      <c r="B446" s="95"/>
      <c r="C446" s="149"/>
      <c r="D446" s="95"/>
      <c r="E446" s="95"/>
      <c r="F446" s="95"/>
    </row>
    <row r="447" spans="1:6" ht="12.75">
      <c r="A447" s="95"/>
      <c r="B447" s="95"/>
      <c r="C447" s="149"/>
      <c r="D447" s="95"/>
      <c r="E447" s="95"/>
      <c r="F447" s="95"/>
    </row>
    <row r="448" spans="1:6" ht="12.75">
      <c r="A448" s="95"/>
      <c r="B448" s="95"/>
      <c r="C448" s="149"/>
      <c r="D448" s="95"/>
      <c r="E448" s="95"/>
      <c r="F448" s="95"/>
    </row>
    <row r="449" spans="1:6" ht="12.75">
      <c r="A449" s="95"/>
      <c r="B449" s="95"/>
      <c r="C449" s="149"/>
      <c r="D449" s="95"/>
      <c r="E449" s="95"/>
      <c r="F449" s="95"/>
    </row>
    <row r="450" spans="1:6" ht="12.75">
      <c r="A450" s="95"/>
      <c r="B450" s="95"/>
      <c r="C450" s="149"/>
      <c r="D450" s="95"/>
      <c r="E450" s="95"/>
      <c r="F450" s="95"/>
    </row>
    <row r="451" spans="1:6" ht="12.75">
      <c r="A451" s="95"/>
      <c r="B451" s="95"/>
      <c r="C451" s="149"/>
      <c r="D451" s="95"/>
      <c r="E451" s="95"/>
      <c r="F451" s="95"/>
    </row>
    <row r="452" spans="1:6" ht="12.75">
      <c r="A452" s="95"/>
      <c r="B452" s="95"/>
      <c r="C452" s="149"/>
      <c r="D452" s="95"/>
      <c r="E452" s="95"/>
      <c r="F452" s="95"/>
    </row>
    <row r="453" spans="1:6" ht="12.75">
      <c r="A453" s="95"/>
      <c r="B453" s="95"/>
      <c r="C453" s="149"/>
      <c r="D453" s="95"/>
      <c r="E453" s="95"/>
      <c r="F453" s="95"/>
    </row>
    <row r="454" spans="1:6" ht="12.75">
      <c r="A454" s="95"/>
      <c r="B454" s="95"/>
      <c r="C454" s="149"/>
      <c r="D454" s="95"/>
      <c r="E454" s="95"/>
      <c r="F454" s="95"/>
    </row>
    <row r="455" spans="1:6" ht="12.75">
      <c r="A455" s="95"/>
      <c r="B455" s="95"/>
      <c r="C455" s="149"/>
      <c r="D455" s="95"/>
      <c r="E455" s="95"/>
      <c r="F455" s="95"/>
    </row>
    <row r="456" spans="1:6" ht="12.75">
      <c r="A456" s="95"/>
      <c r="B456" s="95"/>
      <c r="C456" s="149"/>
      <c r="D456" s="95"/>
      <c r="E456" s="95"/>
      <c r="F456" s="95"/>
    </row>
    <row r="457" spans="1:6" ht="12.75">
      <c r="A457" s="95"/>
      <c r="B457" s="95"/>
      <c r="C457" s="149"/>
      <c r="D457" s="95"/>
      <c r="E457" s="95"/>
      <c r="F457" s="95"/>
    </row>
    <row r="458" spans="1:6" ht="12.75">
      <c r="A458" s="95"/>
      <c r="B458" s="95"/>
      <c r="C458" s="149"/>
      <c r="D458" s="95"/>
      <c r="E458" s="95"/>
      <c r="F458" s="95"/>
    </row>
    <row r="459" spans="1:6" ht="12.75">
      <c r="A459" s="95"/>
      <c r="B459" s="95"/>
      <c r="C459" s="149"/>
      <c r="D459" s="95"/>
      <c r="E459" s="95"/>
      <c r="F459" s="95"/>
    </row>
    <row r="460" spans="1:6" ht="12.75">
      <c r="A460" s="95"/>
      <c r="B460" s="95"/>
      <c r="C460" s="149"/>
      <c r="D460" s="95"/>
      <c r="E460" s="95"/>
      <c r="F460" s="95"/>
    </row>
    <row r="461" spans="1:6" ht="12.75">
      <c r="A461" s="95"/>
      <c r="B461" s="95"/>
      <c r="C461" s="149"/>
      <c r="D461" s="95"/>
      <c r="E461" s="95"/>
      <c r="F461" s="95"/>
    </row>
    <row r="462" spans="1:6" ht="12.75">
      <c r="A462" s="95"/>
      <c r="B462" s="95"/>
      <c r="C462" s="149"/>
      <c r="D462" s="95"/>
      <c r="E462" s="95"/>
      <c r="F462" s="95"/>
    </row>
    <row r="463" spans="1:6" ht="12.75">
      <c r="A463" s="95"/>
      <c r="B463" s="95"/>
      <c r="C463" s="149"/>
      <c r="D463" s="95"/>
      <c r="E463" s="95"/>
      <c r="F463" s="95"/>
    </row>
    <row r="464" spans="1:6" ht="12.75">
      <c r="A464" s="95"/>
      <c r="B464" s="95"/>
      <c r="C464" s="149"/>
      <c r="D464" s="95"/>
      <c r="E464" s="95"/>
      <c r="F464" s="95"/>
    </row>
    <row r="465" spans="1:6" ht="12.75">
      <c r="A465" s="95"/>
      <c r="B465" s="95"/>
      <c r="C465" s="149"/>
      <c r="D465" s="95"/>
      <c r="E465" s="95"/>
      <c r="F465" s="95"/>
    </row>
    <row r="466" spans="1:6" ht="12.75">
      <c r="A466" s="95"/>
      <c r="B466" s="95"/>
      <c r="C466" s="149"/>
      <c r="D466" s="95"/>
      <c r="E466" s="95"/>
      <c r="F466" s="95"/>
    </row>
    <row r="467" spans="1:6" ht="12.75">
      <c r="A467" s="95"/>
      <c r="B467" s="95"/>
      <c r="C467" s="149"/>
      <c r="D467" s="95"/>
      <c r="E467" s="95"/>
      <c r="F467" s="95"/>
    </row>
    <row r="468" spans="1:6" ht="12.75">
      <c r="A468" s="95"/>
      <c r="B468" s="95"/>
      <c r="C468" s="149"/>
      <c r="D468" s="95"/>
      <c r="E468" s="95"/>
      <c r="F468" s="95"/>
    </row>
    <row r="469" spans="1:6" ht="12.75">
      <c r="A469" s="95"/>
      <c r="B469" s="95"/>
      <c r="C469" s="149"/>
      <c r="D469" s="95"/>
      <c r="E469" s="95"/>
      <c r="F469" s="95"/>
    </row>
    <row r="470" spans="1:6" ht="12.75">
      <c r="A470" s="95"/>
      <c r="B470" s="95"/>
      <c r="C470" s="149"/>
      <c r="D470" s="95"/>
      <c r="E470" s="95"/>
      <c r="F470" s="95"/>
    </row>
    <row r="471" spans="1:6" ht="12.75">
      <c r="A471" s="95"/>
      <c r="B471" s="95"/>
      <c r="C471" s="149"/>
      <c r="D471" s="95"/>
      <c r="E471" s="95"/>
      <c r="F471" s="95"/>
    </row>
    <row r="472" spans="1:6" ht="12.75">
      <c r="A472" s="95"/>
      <c r="B472" s="95"/>
      <c r="C472" s="149"/>
      <c r="D472" s="95"/>
      <c r="E472" s="95"/>
      <c r="F472" s="95"/>
    </row>
    <row r="473" spans="1:6" ht="12.75">
      <c r="A473" s="95"/>
      <c r="B473" s="95"/>
      <c r="C473" s="149"/>
      <c r="D473" s="95"/>
      <c r="E473" s="95"/>
      <c r="F473" s="95"/>
    </row>
    <row r="474" spans="1:6" ht="12.75">
      <c r="A474" s="95"/>
      <c r="B474" s="95"/>
      <c r="C474" s="149"/>
      <c r="D474" s="95"/>
      <c r="E474" s="95"/>
      <c r="F474" s="95"/>
    </row>
    <row r="475" spans="1:6" ht="12.75">
      <c r="A475" s="95"/>
      <c r="B475" s="95"/>
      <c r="C475" s="149"/>
      <c r="D475" s="95"/>
      <c r="E475" s="95"/>
      <c r="F475" s="95"/>
    </row>
    <row r="476" spans="1:6" ht="12.75">
      <c r="A476" s="95"/>
      <c r="B476" s="95"/>
      <c r="C476" s="149"/>
      <c r="D476" s="95"/>
      <c r="E476" s="95"/>
      <c r="F476" s="95"/>
    </row>
    <row r="477" spans="1:6" ht="12.75">
      <c r="A477" s="95"/>
      <c r="B477" s="95"/>
      <c r="C477" s="149"/>
      <c r="D477" s="95"/>
      <c r="E477" s="95"/>
      <c r="F477" s="95"/>
    </row>
    <row r="478" spans="1:6" ht="12.75">
      <c r="A478" s="95"/>
      <c r="B478" s="95"/>
      <c r="C478" s="149"/>
      <c r="D478" s="95"/>
      <c r="E478" s="95"/>
      <c r="F478" s="95"/>
    </row>
    <row r="479" spans="1:6" ht="12.75">
      <c r="A479" s="95"/>
      <c r="B479" s="95"/>
      <c r="C479" s="149"/>
      <c r="D479" s="95"/>
      <c r="E479" s="95"/>
      <c r="F479" s="95"/>
    </row>
    <row r="480" spans="1:6" ht="12.75">
      <c r="A480" s="95"/>
      <c r="B480" s="95"/>
      <c r="C480" s="149"/>
      <c r="D480" s="95"/>
      <c r="E480" s="95"/>
      <c r="F480" s="95"/>
    </row>
    <row r="481" spans="1:6" ht="12.75">
      <c r="A481" s="95"/>
      <c r="B481" s="95"/>
      <c r="C481" s="149"/>
      <c r="D481" s="95"/>
      <c r="E481" s="95"/>
      <c r="F481" s="95"/>
    </row>
    <row r="482" spans="1:6" ht="12.75">
      <c r="A482" s="95"/>
      <c r="B482" s="95"/>
      <c r="C482" s="149"/>
      <c r="D482" s="95"/>
      <c r="E482" s="95"/>
      <c r="F482" s="95"/>
    </row>
    <row r="483" spans="1:6" ht="12.75">
      <c r="A483" s="95"/>
      <c r="B483" s="95"/>
      <c r="C483" s="149"/>
      <c r="D483" s="95"/>
      <c r="E483" s="95"/>
      <c r="F483" s="95"/>
    </row>
    <row r="484" spans="1:6" ht="12.75">
      <c r="A484" s="95"/>
      <c r="B484" s="95"/>
      <c r="C484" s="149"/>
      <c r="D484" s="95"/>
      <c r="E484" s="95"/>
      <c r="F484" s="95"/>
    </row>
    <row r="485" spans="1:6" ht="12.75">
      <c r="A485" s="95"/>
      <c r="B485" s="95"/>
      <c r="C485" s="149"/>
      <c r="D485" s="95"/>
      <c r="E485" s="95"/>
      <c r="F485" s="95"/>
    </row>
    <row r="486" spans="1:6" ht="12.75">
      <c r="A486" s="95"/>
      <c r="B486" s="95"/>
      <c r="C486" s="149"/>
      <c r="D486" s="95"/>
      <c r="E486" s="95"/>
      <c r="F486" s="95"/>
    </row>
    <row r="487" spans="1:6" ht="12.75">
      <c r="A487" s="95"/>
      <c r="B487" s="95"/>
      <c r="C487" s="149"/>
      <c r="D487" s="95"/>
      <c r="E487" s="95"/>
      <c r="F487" s="95"/>
    </row>
    <row r="488" spans="1:6" ht="12.75">
      <c r="A488" s="95"/>
      <c r="B488" s="95"/>
      <c r="C488" s="149"/>
      <c r="D488" s="95"/>
      <c r="E488" s="95"/>
      <c r="F488" s="95"/>
    </row>
    <row r="489" spans="1:6" ht="12.75">
      <c r="A489" s="95"/>
      <c r="B489" s="95"/>
      <c r="C489" s="149"/>
      <c r="D489" s="95"/>
      <c r="E489" s="95"/>
      <c r="F489" s="95"/>
    </row>
    <row r="490" spans="1:6" ht="12.75">
      <c r="A490" s="95"/>
      <c r="B490" s="95"/>
      <c r="C490" s="149"/>
      <c r="D490" s="95"/>
      <c r="E490" s="95"/>
      <c r="F490" s="95"/>
    </row>
    <row r="491" spans="1:6" ht="12.75">
      <c r="A491" s="95"/>
      <c r="B491" s="95"/>
      <c r="C491" s="149"/>
      <c r="D491" s="95"/>
      <c r="E491" s="95"/>
      <c r="F491" s="95"/>
    </row>
    <row r="492" spans="1:6" ht="12.75">
      <c r="A492" s="95"/>
      <c r="B492" s="95"/>
      <c r="C492" s="149"/>
      <c r="D492" s="95"/>
      <c r="E492" s="95"/>
      <c r="F492" s="95"/>
    </row>
    <row r="493" spans="1:6" ht="12.75">
      <c r="A493" s="95"/>
      <c r="B493" s="95"/>
      <c r="C493" s="149"/>
      <c r="D493" s="95"/>
      <c r="E493" s="95"/>
      <c r="F493" s="95"/>
    </row>
    <row r="494" spans="1:6" ht="12.75">
      <c r="A494" s="95"/>
      <c r="B494" s="95"/>
      <c r="C494" s="149"/>
      <c r="D494" s="95"/>
      <c r="E494" s="95"/>
      <c r="F494" s="95"/>
    </row>
    <row r="495" spans="1:6" ht="12.75">
      <c r="A495" s="95"/>
      <c r="B495" s="95"/>
      <c r="C495" s="149"/>
      <c r="D495" s="95"/>
      <c r="E495" s="95"/>
      <c r="F495" s="95"/>
    </row>
    <row r="496" spans="1:6" ht="12.75">
      <c r="A496" s="95"/>
      <c r="B496" s="95"/>
      <c r="C496" s="149"/>
      <c r="D496" s="95"/>
      <c r="E496" s="95"/>
      <c r="F496" s="95"/>
    </row>
    <row r="497" spans="1:6" ht="12.75">
      <c r="A497" s="95"/>
      <c r="B497" s="95"/>
      <c r="C497" s="149"/>
      <c r="D497" s="95"/>
      <c r="E497" s="95"/>
      <c r="F497" s="95"/>
    </row>
    <row r="498" spans="1:6" ht="12.75">
      <c r="A498" s="95"/>
      <c r="B498" s="95"/>
      <c r="C498" s="149"/>
      <c r="D498" s="95"/>
      <c r="E498" s="95"/>
      <c r="F498" s="95"/>
    </row>
    <row r="499" spans="1:6" ht="12.75">
      <c r="A499" s="95"/>
      <c r="B499" s="95"/>
      <c r="C499" s="149"/>
      <c r="D499" s="95"/>
      <c r="E499" s="95"/>
      <c r="F499" s="95"/>
    </row>
    <row r="500" spans="1:6" ht="12.75">
      <c r="A500" s="95"/>
      <c r="B500" s="95"/>
      <c r="C500" s="149"/>
      <c r="D500" s="95"/>
      <c r="E500" s="95"/>
      <c r="F500" s="95"/>
    </row>
    <row r="501" spans="1:6" ht="12.75">
      <c r="A501" s="95"/>
      <c r="B501" s="95"/>
      <c r="C501" s="149"/>
      <c r="D501" s="95"/>
      <c r="E501" s="95"/>
      <c r="F501" s="95"/>
    </row>
    <row r="502" spans="1:6" ht="12.75">
      <c r="A502" s="95"/>
      <c r="B502" s="95"/>
      <c r="C502" s="149"/>
      <c r="D502" s="95"/>
      <c r="E502" s="95"/>
      <c r="F502" s="95"/>
    </row>
    <row r="503" spans="1:6" ht="12.75">
      <c r="A503" s="95"/>
      <c r="B503" s="95"/>
      <c r="C503" s="149"/>
      <c r="D503" s="95"/>
      <c r="E503" s="95"/>
      <c r="F503" s="95"/>
    </row>
    <row r="504" spans="1:6" ht="12.75">
      <c r="A504" s="95"/>
      <c r="B504" s="95"/>
      <c r="C504" s="149"/>
      <c r="D504" s="95"/>
      <c r="E504" s="95"/>
      <c r="F504" s="95"/>
    </row>
    <row r="505" spans="1:6" ht="12.75">
      <c r="A505" s="95"/>
      <c r="B505" s="95"/>
      <c r="C505" s="149"/>
      <c r="D505" s="95"/>
      <c r="E505" s="95"/>
      <c r="F505" s="95"/>
    </row>
    <row r="506" spans="1:6" ht="12.75">
      <c r="A506" s="95"/>
      <c r="B506" s="95"/>
      <c r="C506" s="149"/>
      <c r="D506" s="95"/>
      <c r="E506" s="95"/>
      <c r="F506" s="95"/>
    </row>
    <row r="507" spans="1:6" ht="12.75">
      <c r="A507" s="95"/>
      <c r="B507" s="95"/>
      <c r="C507" s="149"/>
      <c r="D507" s="95"/>
      <c r="E507" s="95"/>
      <c r="F507" s="95"/>
    </row>
    <row r="508" spans="1:6" ht="12.75">
      <c r="A508" s="95"/>
      <c r="B508" s="95"/>
      <c r="C508" s="149"/>
      <c r="D508" s="95"/>
      <c r="E508" s="95"/>
      <c r="F508" s="95"/>
    </row>
    <row r="509" spans="1:6" ht="12.75">
      <c r="A509" s="95"/>
      <c r="B509" s="95"/>
      <c r="C509" s="149"/>
      <c r="D509" s="95"/>
      <c r="E509" s="95"/>
      <c r="F509" s="95"/>
    </row>
    <row r="510" spans="1:6" ht="12.75">
      <c r="A510" s="95"/>
      <c r="B510" s="95"/>
      <c r="C510" s="149"/>
      <c r="D510" s="95"/>
      <c r="E510" s="95"/>
      <c r="F510" s="95"/>
    </row>
    <row r="511" spans="1:6" ht="12.75">
      <c r="A511" s="95"/>
      <c r="B511" s="95"/>
      <c r="C511" s="149"/>
      <c r="D511" s="95"/>
      <c r="E511" s="95"/>
      <c r="F511" s="95"/>
    </row>
    <row r="512" spans="1:6" ht="12.75">
      <c r="A512" s="95"/>
      <c r="B512" s="95"/>
      <c r="C512" s="149"/>
      <c r="D512" s="95"/>
      <c r="E512" s="95"/>
      <c r="F512" s="95"/>
    </row>
    <row r="513" spans="1:6" ht="12.75">
      <c r="A513" s="95"/>
      <c r="B513" s="95"/>
      <c r="C513" s="149"/>
      <c r="D513" s="95"/>
      <c r="E513" s="95"/>
      <c r="F513" s="95"/>
    </row>
    <row r="514" spans="1:6" ht="12.75">
      <c r="A514" s="95"/>
      <c r="B514" s="95"/>
      <c r="C514" s="149"/>
      <c r="D514" s="95"/>
      <c r="E514" s="95"/>
      <c r="F514" s="95"/>
    </row>
    <row r="515" spans="1:6" ht="12.75">
      <c r="A515" s="95"/>
      <c r="B515" s="95"/>
      <c r="C515" s="149"/>
      <c r="D515" s="95"/>
      <c r="E515" s="95"/>
      <c r="F515" s="95"/>
    </row>
    <row r="516" spans="1:6" ht="12.75">
      <c r="A516" s="95"/>
      <c r="B516" s="95"/>
      <c r="C516" s="149"/>
      <c r="D516" s="95"/>
      <c r="E516" s="95"/>
      <c r="F516" s="95"/>
    </row>
    <row r="517" spans="1:6" ht="12.75">
      <c r="A517" s="95"/>
      <c r="B517" s="95"/>
      <c r="C517" s="149"/>
      <c r="D517" s="95"/>
      <c r="E517" s="95"/>
      <c r="F517" s="95"/>
    </row>
    <row r="518" spans="1:6" ht="12.75">
      <c r="A518" s="95"/>
      <c r="B518" s="95"/>
      <c r="C518" s="149"/>
      <c r="D518" s="95"/>
      <c r="E518" s="95"/>
      <c r="F518" s="95"/>
    </row>
    <row r="519" spans="1:6" ht="12.75">
      <c r="A519" s="95"/>
      <c r="B519" s="95"/>
      <c r="C519" s="149"/>
      <c r="D519" s="95"/>
      <c r="E519" s="95"/>
      <c r="F519" s="95"/>
    </row>
    <row r="520" spans="1:6" ht="12.75">
      <c r="A520" s="95"/>
      <c r="B520" s="95"/>
      <c r="C520" s="149"/>
      <c r="D520" s="95"/>
      <c r="E520" s="95"/>
      <c r="F520" s="95"/>
    </row>
    <row r="521" spans="1:6" ht="12.75">
      <c r="A521" s="95"/>
      <c r="B521" s="95"/>
      <c r="C521" s="149"/>
      <c r="D521" s="95"/>
      <c r="E521" s="95"/>
      <c r="F521" s="95"/>
    </row>
    <row r="522" spans="1:6" ht="12.75">
      <c r="A522" s="95"/>
      <c r="B522" s="95"/>
      <c r="C522" s="149"/>
      <c r="D522" s="95"/>
      <c r="E522" s="95"/>
      <c r="F522" s="95"/>
    </row>
    <row r="523" spans="1:6" ht="12.75">
      <c r="A523" s="95"/>
      <c r="B523" s="95"/>
      <c r="C523" s="149"/>
      <c r="D523" s="95"/>
      <c r="E523" s="95"/>
      <c r="F523" s="95"/>
    </row>
    <row r="524" spans="1:6" ht="12.75">
      <c r="A524" s="95"/>
      <c r="B524" s="95"/>
      <c r="C524" s="149"/>
      <c r="D524" s="95"/>
      <c r="E524" s="95"/>
      <c r="F524" s="95"/>
    </row>
    <row r="525" spans="1:6" ht="12.75">
      <c r="A525" s="95"/>
      <c r="B525" s="95"/>
      <c r="C525" s="149"/>
      <c r="D525" s="95"/>
      <c r="E525" s="95"/>
      <c r="F525" s="95"/>
    </row>
    <row r="526" spans="1:6" ht="12.75">
      <c r="A526" s="95"/>
      <c r="B526" s="95"/>
      <c r="C526" s="149"/>
      <c r="D526" s="95"/>
      <c r="E526" s="95"/>
      <c r="F526" s="95"/>
    </row>
    <row r="527" spans="1:6" ht="12.75">
      <c r="A527" s="95"/>
      <c r="B527" s="95"/>
      <c r="C527" s="149"/>
      <c r="D527" s="95"/>
      <c r="E527" s="95"/>
      <c r="F527" s="95"/>
    </row>
    <row r="528" spans="1:6" ht="12.75">
      <c r="A528" s="95"/>
      <c r="B528" s="95"/>
      <c r="C528" s="149"/>
      <c r="D528" s="95"/>
      <c r="E528" s="95"/>
      <c r="F528" s="95"/>
    </row>
    <row r="529" spans="1:6" ht="12.75">
      <c r="A529" s="95"/>
      <c r="B529" s="95"/>
      <c r="C529" s="149"/>
      <c r="D529" s="95"/>
      <c r="E529" s="95"/>
      <c r="F529" s="95"/>
    </row>
    <row r="530" spans="1:6" ht="12.75">
      <c r="A530" s="95"/>
      <c r="B530" s="95"/>
      <c r="C530" s="149"/>
      <c r="D530" s="95"/>
      <c r="E530" s="95"/>
      <c r="F530" s="95"/>
    </row>
    <row r="531" spans="1:6" ht="12.75">
      <c r="A531" s="95"/>
      <c r="B531" s="95"/>
      <c r="C531" s="149"/>
      <c r="D531" s="95"/>
      <c r="E531" s="95"/>
      <c r="F531" s="95"/>
    </row>
    <row r="532" spans="1:6" ht="12.75">
      <c r="A532" s="95"/>
      <c r="B532" s="95"/>
      <c r="C532" s="149"/>
      <c r="D532" s="95"/>
      <c r="E532" s="95"/>
      <c r="F532" s="95"/>
    </row>
    <row r="533" spans="1:6" ht="12.75">
      <c r="A533" s="95"/>
      <c r="B533" s="95"/>
      <c r="C533" s="149"/>
      <c r="D533" s="95"/>
      <c r="E533" s="95"/>
      <c r="F533" s="95"/>
    </row>
    <row r="534" spans="1:6" ht="12.75">
      <c r="A534" s="95"/>
      <c r="B534" s="95"/>
      <c r="C534" s="149"/>
      <c r="D534" s="95"/>
      <c r="E534" s="95"/>
      <c r="F534" s="95"/>
    </row>
    <row r="535" spans="1:6" ht="12.75">
      <c r="A535" s="95"/>
      <c r="B535" s="95"/>
      <c r="C535" s="149"/>
      <c r="D535" s="95"/>
      <c r="E535" s="95"/>
      <c r="F535" s="95"/>
    </row>
    <row r="536" spans="1:6" ht="12.75">
      <c r="A536" s="95"/>
      <c r="B536" s="95"/>
      <c r="C536" s="149"/>
      <c r="D536" s="95"/>
      <c r="E536" s="95"/>
      <c r="F536" s="95"/>
    </row>
    <row r="537" spans="1:6" ht="12.75">
      <c r="A537" s="95"/>
      <c r="B537" s="95"/>
      <c r="C537" s="149"/>
      <c r="D537" s="95"/>
      <c r="E537" s="95"/>
      <c r="F537" s="95"/>
    </row>
    <row r="538" spans="1:6" ht="12.75">
      <c r="A538" s="95"/>
      <c r="B538" s="95"/>
      <c r="C538" s="149"/>
      <c r="D538" s="95"/>
      <c r="E538" s="95"/>
      <c r="F538" s="95"/>
    </row>
    <row r="539" spans="1:6" ht="12.75">
      <c r="A539" s="95"/>
      <c r="B539" s="95"/>
      <c r="C539" s="149"/>
      <c r="D539" s="95"/>
      <c r="E539" s="95"/>
      <c r="F539" s="95"/>
    </row>
    <row r="540" spans="1:6" ht="12.75">
      <c r="A540" s="95"/>
      <c r="B540" s="95"/>
      <c r="C540" s="149"/>
      <c r="D540" s="95"/>
      <c r="E540" s="95"/>
      <c r="F540" s="95"/>
    </row>
    <row r="541" spans="1:6" ht="12.75">
      <c r="A541" s="95"/>
      <c r="B541" s="95"/>
      <c r="C541" s="149"/>
      <c r="D541" s="95"/>
      <c r="E541" s="95"/>
      <c r="F541" s="95"/>
    </row>
    <row r="542" spans="1:6" ht="12.75">
      <c r="A542" s="95"/>
      <c r="B542" s="95"/>
      <c r="C542" s="149"/>
      <c r="D542" s="95"/>
      <c r="E542" s="95"/>
      <c r="F542" s="95"/>
    </row>
    <row r="543" spans="1:6" ht="12.75">
      <c r="A543" s="95"/>
      <c r="B543" s="95"/>
      <c r="C543" s="149"/>
      <c r="D543" s="95"/>
      <c r="E543" s="95"/>
      <c r="F543" s="95"/>
    </row>
    <row r="544" spans="1:6" ht="12.75">
      <c r="A544" s="95"/>
      <c r="B544" s="95"/>
      <c r="C544" s="149"/>
      <c r="D544" s="95"/>
      <c r="E544" s="95"/>
      <c r="F544" s="95"/>
    </row>
    <row r="545" spans="1:6" ht="12.75">
      <c r="A545" s="95"/>
      <c r="B545" s="95"/>
      <c r="C545" s="149"/>
      <c r="D545" s="95"/>
      <c r="E545" s="95"/>
      <c r="F545" s="95"/>
    </row>
    <row r="546" spans="1:6" ht="12.75">
      <c r="A546" s="95"/>
      <c r="B546" s="95"/>
      <c r="C546" s="149"/>
      <c r="D546" s="95"/>
      <c r="E546" s="95"/>
      <c r="F546" s="95"/>
    </row>
    <row r="547" spans="1:6" ht="12.75">
      <c r="A547" s="95"/>
      <c r="B547" s="95"/>
      <c r="C547" s="149"/>
      <c r="D547" s="95"/>
      <c r="E547" s="95"/>
      <c r="F547" s="95"/>
    </row>
    <row r="548" spans="1:6" ht="12.75">
      <c r="A548" s="95"/>
      <c r="B548" s="95"/>
      <c r="C548" s="149"/>
      <c r="D548" s="95"/>
      <c r="E548" s="95"/>
      <c r="F548" s="95"/>
    </row>
    <row r="549" spans="1:6" ht="12.75">
      <c r="A549" s="95"/>
      <c r="B549" s="95"/>
      <c r="C549" s="149"/>
      <c r="D549" s="95"/>
      <c r="E549" s="95"/>
      <c r="F549" s="95"/>
    </row>
    <row r="550" spans="1:6" ht="12.75">
      <c r="A550" s="95"/>
      <c r="B550" s="95"/>
      <c r="C550" s="149"/>
      <c r="D550" s="95"/>
      <c r="E550" s="95"/>
      <c r="F550" s="95"/>
    </row>
    <row r="551" spans="1:6" ht="12.75">
      <c r="A551" s="95"/>
      <c r="B551" s="95"/>
      <c r="C551" s="149"/>
      <c r="D551" s="95"/>
      <c r="E551" s="95"/>
      <c r="F551" s="95"/>
    </row>
    <row r="552" spans="1:6" ht="12.75">
      <c r="A552" s="95"/>
      <c r="B552" s="95"/>
      <c r="C552" s="149"/>
      <c r="D552" s="95"/>
      <c r="E552" s="95"/>
      <c r="F552" s="95"/>
    </row>
    <row r="553" spans="1:6" ht="12.75">
      <c r="A553" s="95"/>
      <c r="B553" s="95"/>
      <c r="C553" s="149"/>
      <c r="D553" s="95"/>
      <c r="E553" s="95"/>
      <c r="F553" s="95"/>
    </row>
    <row r="554" spans="1:6" ht="12.75">
      <c r="A554" s="95"/>
      <c r="B554" s="95"/>
      <c r="C554" s="149"/>
      <c r="D554" s="95"/>
      <c r="E554" s="95"/>
      <c r="F554" s="95"/>
    </row>
    <row r="555" spans="1:6" ht="12.75">
      <c r="A555" s="95"/>
      <c r="B555" s="95"/>
      <c r="C555" s="149"/>
      <c r="D555" s="95"/>
      <c r="E555" s="95"/>
      <c r="F555" s="95"/>
    </row>
    <row r="556" spans="1:6" ht="12.75">
      <c r="A556" s="95"/>
      <c r="B556" s="95"/>
      <c r="C556" s="149"/>
      <c r="D556" s="95"/>
      <c r="E556" s="95"/>
      <c r="F556" s="95"/>
    </row>
    <row r="557" spans="1:6" ht="12.75">
      <c r="A557" s="95"/>
      <c r="B557" s="95"/>
      <c r="C557" s="149"/>
      <c r="D557" s="95"/>
      <c r="E557" s="95"/>
      <c r="F557" s="95"/>
    </row>
    <row r="558" spans="1:6" ht="12.75">
      <c r="A558" s="95"/>
      <c r="B558" s="95"/>
      <c r="C558" s="149"/>
      <c r="D558" s="95"/>
      <c r="E558" s="95"/>
      <c r="F558" s="95"/>
    </row>
    <row r="559" spans="1:6" ht="12.75">
      <c r="A559" s="95"/>
      <c r="B559" s="95"/>
      <c r="C559" s="149"/>
      <c r="D559" s="95"/>
      <c r="E559" s="95"/>
      <c r="F559" s="95"/>
    </row>
    <row r="560" spans="1:6" ht="12.75">
      <c r="A560" s="95"/>
      <c r="B560" s="95"/>
      <c r="C560" s="149"/>
      <c r="D560" s="95"/>
      <c r="E560" s="95"/>
      <c r="F560" s="95"/>
    </row>
    <row r="561" spans="1:6" ht="12.75">
      <c r="A561" s="95"/>
      <c r="B561" s="95"/>
      <c r="C561" s="149"/>
      <c r="D561" s="95"/>
      <c r="E561" s="95"/>
      <c r="F561" s="95"/>
    </row>
    <row r="562" spans="1:6" ht="12.75">
      <c r="A562" s="95"/>
      <c r="B562" s="95"/>
      <c r="C562" s="149"/>
      <c r="D562" s="95"/>
      <c r="E562" s="95"/>
      <c r="F562" s="95"/>
    </row>
    <row r="563" spans="1:6" ht="12.75">
      <c r="A563" s="95"/>
      <c r="B563" s="95"/>
      <c r="C563" s="149"/>
      <c r="D563" s="95"/>
      <c r="E563" s="95"/>
      <c r="F563" s="95"/>
    </row>
    <row r="564" spans="1:6" ht="12.75">
      <c r="A564" s="95"/>
      <c r="B564" s="95"/>
      <c r="C564" s="149"/>
      <c r="D564" s="95"/>
      <c r="E564" s="95"/>
      <c r="F564" s="95"/>
    </row>
    <row r="565" spans="1:6" ht="12.75">
      <c r="A565" s="95"/>
      <c r="B565" s="95"/>
      <c r="C565" s="149"/>
      <c r="D565" s="95"/>
      <c r="E565" s="95"/>
      <c r="F565" s="95"/>
    </row>
    <row r="566" spans="1:6" ht="12.75">
      <c r="A566" s="95"/>
      <c r="B566" s="95"/>
      <c r="C566" s="149"/>
      <c r="D566" s="95"/>
      <c r="E566" s="95"/>
      <c r="F566" s="95"/>
    </row>
    <row r="567" spans="1:6" ht="12.75">
      <c r="A567" s="95"/>
      <c r="B567" s="95"/>
      <c r="C567" s="149"/>
      <c r="D567" s="95"/>
      <c r="E567" s="95"/>
      <c r="F567" s="95"/>
    </row>
    <row r="568" spans="1:6" ht="12.75">
      <c r="A568" s="95"/>
      <c r="B568" s="95"/>
      <c r="C568" s="149"/>
      <c r="D568" s="95"/>
      <c r="E568" s="95"/>
      <c r="F568" s="95"/>
    </row>
    <row r="569" spans="1:6" ht="12.75">
      <c r="A569" s="95"/>
      <c r="B569" s="95"/>
      <c r="C569" s="149"/>
      <c r="D569" s="95"/>
      <c r="E569" s="95"/>
      <c r="F569" s="95"/>
    </row>
    <row r="570" spans="1:6" ht="12.75">
      <c r="A570" s="95"/>
      <c r="B570" s="95"/>
      <c r="C570" s="149"/>
      <c r="D570" s="95"/>
      <c r="E570" s="95"/>
      <c r="F570" s="95"/>
    </row>
    <row r="571" spans="1:6" ht="12.75">
      <c r="A571" s="95"/>
      <c r="B571" s="95"/>
      <c r="C571" s="149"/>
      <c r="D571" s="95"/>
      <c r="E571" s="95"/>
      <c r="F571" s="95"/>
    </row>
    <row r="572" spans="1:6" ht="12.75">
      <c r="A572" s="95"/>
      <c r="B572" s="95"/>
      <c r="C572" s="149"/>
      <c r="D572" s="95"/>
      <c r="E572" s="95"/>
      <c r="F572" s="95"/>
    </row>
    <row r="573" spans="1:6" ht="12.75">
      <c r="A573" s="95"/>
      <c r="B573" s="95"/>
      <c r="C573" s="149"/>
      <c r="D573" s="95"/>
      <c r="E573" s="95"/>
      <c r="F573" s="95"/>
    </row>
    <row r="574" spans="1:6" ht="12.75">
      <c r="A574" s="95"/>
      <c r="B574" s="95"/>
      <c r="C574" s="149"/>
      <c r="D574" s="95"/>
      <c r="E574" s="95"/>
      <c r="F574" s="95"/>
    </row>
    <row r="575" spans="1:6" ht="12.75">
      <c r="A575" s="95"/>
      <c r="B575" s="95"/>
      <c r="C575" s="149"/>
      <c r="D575" s="95"/>
      <c r="E575" s="95"/>
      <c r="F575" s="95"/>
    </row>
    <row r="576" spans="1:6" ht="12.75">
      <c r="A576" s="95"/>
      <c r="B576" s="95"/>
      <c r="C576" s="149"/>
      <c r="D576" s="95"/>
      <c r="E576" s="95"/>
      <c r="F576" s="95"/>
    </row>
    <row r="577" spans="1:6" ht="12.75">
      <c r="A577" s="95"/>
      <c r="B577" s="95"/>
      <c r="C577" s="149"/>
      <c r="D577" s="95"/>
      <c r="E577" s="95"/>
      <c r="F577" s="95"/>
    </row>
    <row r="578" spans="1:6" ht="12.75">
      <c r="A578" s="95"/>
      <c r="B578" s="95"/>
      <c r="C578" s="149"/>
      <c r="D578" s="95"/>
      <c r="E578" s="95"/>
      <c r="F578" s="95"/>
    </row>
    <row r="579" spans="1:6" ht="12.75">
      <c r="A579" s="95"/>
      <c r="B579" s="95"/>
      <c r="C579" s="149"/>
      <c r="D579" s="95"/>
      <c r="E579" s="95"/>
      <c r="F579" s="95"/>
    </row>
    <row r="580" spans="1:6" ht="12.75">
      <c r="A580" s="95"/>
      <c r="B580" s="95"/>
      <c r="C580" s="149"/>
      <c r="D580" s="95"/>
      <c r="E580" s="95"/>
      <c r="F580" s="95"/>
    </row>
    <row r="581" spans="1:6" ht="12.75">
      <c r="A581" s="95"/>
      <c r="B581" s="95"/>
      <c r="C581" s="149"/>
      <c r="D581" s="95"/>
      <c r="E581" s="95"/>
      <c r="F581" s="95"/>
    </row>
    <row r="582" spans="1:6" ht="12.75">
      <c r="A582" s="95"/>
      <c r="B582" s="95"/>
      <c r="C582" s="149"/>
      <c r="D582" s="95"/>
      <c r="E582" s="95"/>
      <c r="F582" s="95"/>
    </row>
    <row r="583" spans="1:6" ht="12.75">
      <c r="A583" s="95"/>
      <c r="B583" s="95"/>
      <c r="C583" s="149"/>
      <c r="D583" s="95"/>
      <c r="E583" s="95"/>
      <c r="F583" s="95"/>
    </row>
    <row r="584" spans="1:6" ht="12.75">
      <c r="A584" s="95"/>
      <c r="B584" s="95"/>
      <c r="C584" s="149"/>
      <c r="D584" s="95"/>
      <c r="E584" s="95"/>
      <c r="F584" s="95"/>
    </row>
    <row r="585" spans="1:6" ht="12.75">
      <c r="A585" s="95"/>
      <c r="B585" s="95"/>
      <c r="C585" s="149"/>
      <c r="D585" s="95"/>
      <c r="E585" s="95"/>
      <c r="F585" s="95"/>
    </row>
    <row r="586" spans="1:6" ht="12.75">
      <c r="A586" s="95"/>
      <c r="B586" s="95"/>
      <c r="C586" s="149"/>
      <c r="D586" s="95"/>
      <c r="E586" s="95"/>
      <c r="F586" s="95"/>
    </row>
    <row r="587" spans="1:6" ht="12.75">
      <c r="A587" s="95"/>
      <c r="B587" s="95"/>
      <c r="C587" s="149"/>
      <c r="D587" s="95"/>
      <c r="E587" s="95"/>
      <c r="F587" s="95"/>
    </row>
    <row r="588" spans="1:6" ht="12.75">
      <c r="A588" s="95"/>
      <c r="B588" s="95"/>
      <c r="C588" s="149"/>
      <c r="D588" s="95"/>
      <c r="E588" s="95"/>
      <c r="F588" s="95"/>
    </row>
    <row r="589" spans="1:6" ht="12.75">
      <c r="A589" s="95"/>
      <c r="B589" s="95"/>
      <c r="C589" s="149"/>
      <c r="D589" s="95"/>
      <c r="E589" s="95"/>
      <c r="F589" s="95"/>
    </row>
    <row r="590" spans="1:6" ht="12.75">
      <c r="A590" s="95"/>
      <c r="B590" s="95"/>
      <c r="C590" s="149"/>
      <c r="D590" s="95"/>
      <c r="E590" s="95"/>
      <c r="F590" s="95"/>
    </row>
    <row r="591" spans="1:6" ht="12.75">
      <c r="A591" s="95"/>
      <c r="B591" s="95"/>
      <c r="C591" s="149"/>
      <c r="D591" s="95"/>
      <c r="E591" s="95"/>
      <c r="F591" s="95"/>
    </row>
    <row r="592" spans="1:6" ht="12.75">
      <c r="A592" s="95"/>
      <c r="B592" s="95"/>
      <c r="C592" s="149"/>
      <c r="D592" s="95"/>
      <c r="E592" s="95"/>
      <c r="F592" s="95"/>
    </row>
    <row r="593" spans="1:6" ht="12.75">
      <c r="A593" s="95"/>
      <c r="B593" s="95"/>
      <c r="C593" s="149"/>
      <c r="D593" s="95"/>
      <c r="E593" s="95"/>
      <c r="F593" s="95"/>
    </row>
    <row r="594" spans="1:6" ht="12.75">
      <c r="A594" s="95"/>
      <c r="B594" s="95"/>
      <c r="C594" s="149"/>
      <c r="D594" s="95"/>
      <c r="E594" s="95"/>
      <c r="F594" s="95"/>
    </row>
    <row r="595" spans="1:6" ht="12.75">
      <c r="A595" s="95"/>
      <c r="B595" s="95"/>
      <c r="C595" s="149"/>
      <c r="D595" s="95"/>
      <c r="E595" s="95"/>
      <c r="F595" s="95"/>
    </row>
    <row r="596" spans="1:6" ht="12.75">
      <c r="A596" s="95"/>
      <c r="B596" s="95"/>
      <c r="C596" s="149"/>
      <c r="D596" s="95"/>
      <c r="E596" s="95"/>
      <c r="F596" s="95"/>
    </row>
    <row r="597" spans="1:6" ht="12.75">
      <c r="A597" s="95"/>
      <c r="B597" s="95"/>
      <c r="C597" s="149"/>
      <c r="D597" s="95"/>
      <c r="E597" s="95"/>
      <c r="F597" s="95"/>
    </row>
    <row r="598" spans="1:6" ht="12.75">
      <c r="A598" s="95"/>
      <c r="B598" s="95"/>
      <c r="C598" s="149"/>
      <c r="D598" s="95"/>
      <c r="E598" s="95"/>
      <c r="F598" s="95"/>
    </row>
    <row r="599" spans="1:6" ht="12.75">
      <c r="A599" s="95"/>
      <c r="B599" s="95"/>
      <c r="C599" s="149"/>
      <c r="D599" s="95"/>
      <c r="E599" s="95"/>
      <c r="F599" s="95"/>
    </row>
    <row r="600" spans="1:6" ht="12.75">
      <c r="A600" s="95"/>
      <c r="B600" s="95"/>
      <c r="C600" s="149"/>
      <c r="D600" s="95"/>
      <c r="E600" s="95"/>
      <c r="F600" s="95"/>
    </row>
    <row r="601" spans="1:6" ht="12.75">
      <c r="A601" s="95"/>
      <c r="B601" s="95"/>
      <c r="C601" s="149"/>
      <c r="D601" s="95"/>
      <c r="E601" s="95"/>
      <c r="F601" s="95"/>
    </row>
    <row r="602" spans="1:6" ht="12.75">
      <c r="A602" s="95"/>
      <c r="B602" s="95"/>
      <c r="C602" s="149"/>
      <c r="D602" s="95"/>
      <c r="E602" s="95"/>
      <c r="F602" s="95"/>
    </row>
    <row r="603" spans="1:6" ht="12.75">
      <c r="A603" s="95"/>
      <c r="B603" s="95"/>
      <c r="C603" s="149"/>
      <c r="D603" s="95"/>
      <c r="E603" s="95"/>
      <c r="F603" s="95"/>
    </row>
    <row r="604" spans="1:6" ht="12.75">
      <c r="A604" s="95"/>
      <c r="B604" s="95"/>
      <c r="C604" s="149"/>
      <c r="D604" s="95"/>
      <c r="E604" s="95"/>
      <c r="F604" s="95"/>
    </row>
    <row r="605" spans="1:6" ht="12.75">
      <c r="A605" s="95"/>
      <c r="B605" s="95"/>
      <c r="C605" s="149"/>
      <c r="D605" s="95"/>
      <c r="E605" s="95"/>
      <c r="F605" s="95"/>
    </row>
    <row r="606" spans="1:6" ht="12.75">
      <c r="A606" s="95"/>
      <c r="B606" s="95"/>
      <c r="C606" s="149"/>
      <c r="D606" s="95"/>
      <c r="E606" s="95"/>
      <c r="F606" s="95"/>
    </row>
    <row r="607" spans="1:6" ht="12.75">
      <c r="A607" s="95"/>
      <c r="B607" s="95"/>
      <c r="C607" s="149"/>
      <c r="D607" s="95"/>
      <c r="E607" s="95"/>
      <c r="F607" s="95"/>
    </row>
    <row r="608" spans="1:6" ht="12.75">
      <c r="A608" s="95"/>
      <c r="B608" s="95"/>
      <c r="C608" s="149"/>
      <c r="D608" s="95"/>
      <c r="E608" s="95"/>
      <c r="F608" s="95"/>
    </row>
    <row r="609" spans="1:6" ht="12.75">
      <c r="A609" s="95"/>
      <c r="B609" s="95"/>
      <c r="C609" s="149"/>
      <c r="D609" s="95"/>
      <c r="E609" s="95"/>
      <c r="F609" s="95"/>
    </row>
    <row r="610" spans="1:6" ht="12.75">
      <c r="A610" s="95"/>
      <c r="B610" s="95"/>
      <c r="C610" s="149"/>
      <c r="D610" s="95"/>
      <c r="E610" s="95"/>
      <c r="F610" s="95"/>
    </row>
    <row r="611" spans="1:6" ht="12.75">
      <c r="A611" s="95"/>
      <c r="B611" s="95"/>
      <c r="C611" s="149"/>
      <c r="D611" s="95"/>
      <c r="E611" s="95"/>
      <c r="F611" s="95"/>
    </row>
    <row r="612" spans="1:6" ht="12.75">
      <c r="A612" s="95"/>
      <c r="B612" s="95"/>
      <c r="C612" s="149"/>
      <c r="D612" s="95"/>
      <c r="E612" s="95"/>
      <c r="F612" s="95"/>
    </row>
    <row r="613" spans="1:6" ht="12.75">
      <c r="A613" s="95"/>
      <c r="B613" s="95"/>
      <c r="C613" s="149"/>
      <c r="D613" s="95"/>
      <c r="E613" s="95"/>
      <c r="F613" s="95"/>
    </row>
    <row r="614" spans="1:6" ht="12.75">
      <c r="A614" s="95"/>
      <c r="B614" s="95"/>
      <c r="C614" s="149"/>
      <c r="D614" s="95"/>
      <c r="E614" s="95"/>
      <c r="F614" s="95"/>
    </row>
    <row r="615" spans="1:6" ht="12.75">
      <c r="A615" s="95"/>
      <c r="B615" s="95"/>
      <c r="C615" s="149"/>
      <c r="D615" s="95"/>
      <c r="E615" s="95"/>
      <c r="F615" s="95"/>
    </row>
    <row r="616" spans="1:6" ht="12.75">
      <c r="A616" s="95"/>
      <c r="B616" s="95"/>
      <c r="C616" s="149"/>
      <c r="D616" s="95"/>
      <c r="E616" s="95"/>
      <c r="F616" s="95"/>
    </row>
    <row r="617" spans="1:6" ht="12.75">
      <c r="A617" s="95"/>
      <c r="B617" s="95"/>
      <c r="C617" s="149"/>
      <c r="D617" s="95"/>
      <c r="E617" s="95"/>
      <c r="F617" s="95"/>
    </row>
    <row r="618" spans="1:6" ht="12.75">
      <c r="A618" s="95"/>
      <c r="B618" s="95"/>
      <c r="C618" s="149"/>
      <c r="D618" s="95"/>
      <c r="E618" s="95"/>
      <c r="F618" s="95"/>
    </row>
    <row r="619" spans="1:6" ht="12.75">
      <c r="A619" s="95"/>
      <c r="B619" s="95"/>
      <c r="C619" s="149"/>
      <c r="D619" s="95"/>
      <c r="E619" s="95"/>
      <c r="F619" s="95"/>
    </row>
    <row r="620" spans="1:6" ht="12.75">
      <c r="A620" s="95"/>
      <c r="B620" s="95"/>
      <c r="C620" s="149"/>
      <c r="D620" s="95"/>
      <c r="E620" s="95"/>
      <c r="F620" s="95"/>
    </row>
    <row r="621" spans="1:6" ht="12.75">
      <c r="A621" s="95"/>
      <c r="B621" s="95"/>
      <c r="C621" s="149"/>
      <c r="D621" s="95"/>
      <c r="E621" s="95"/>
      <c r="F621" s="95"/>
    </row>
    <row r="622" spans="1:6" ht="12.75">
      <c r="A622" s="95"/>
      <c r="B622" s="95"/>
      <c r="C622" s="149"/>
      <c r="D622" s="95"/>
      <c r="E622" s="95"/>
      <c r="F622" s="95"/>
    </row>
    <row r="623" spans="1:6" ht="12.75">
      <c r="A623" s="95"/>
      <c r="B623" s="95"/>
      <c r="C623" s="149"/>
      <c r="D623" s="95"/>
      <c r="E623" s="95"/>
      <c r="F623" s="95"/>
    </row>
    <row r="624" spans="1:6" ht="12.75">
      <c r="A624" s="95"/>
      <c r="B624" s="95"/>
      <c r="C624" s="149"/>
      <c r="D624" s="95"/>
      <c r="E624" s="95"/>
      <c r="F624" s="95"/>
    </row>
    <row r="625" spans="1:6" ht="12.75">
      <c r="A625" s="95"/>
      <c r="B625" s="95"/>
      <c r="C625" s="149"/>
      <c r="D625" s="95"/>
      <c r="E625" s="95"/>
      <c r="F625" s="95"/>
    </row>
    <row r="626" spans="1:6" ht="12.75">
      <c r="A626" s="95"/>
      <c r="B626" s="95"/>
      <c r="C626" s="149"/>
      <c r="D626" s="95"/>
      <c r="E626" s="95"/>
      <c r="F626" s="95"/>
    </row>
    <row r="627" spans="1:6" ht="12.75">
      <c r="A627" s="95"/>
      <c r="B627" s="95"/>
      <c r="C627" s="149"/>
      <c r="D627" s="95"/>
      <c r="E627" s="95"/>
      <c r="F627" s="95"/>
    </row>
    <row r="628" spans="1:6" ht="12.75">
      <c r="A628" s="95"/>
      <c r="B628" s="95"/>
      <c r="C628" s="149"/>
      <c r="D628" s="95"/>
      <c r="E628" s="95"/>
      <c r="F628" s="95"/>
    </row>
    <row r="629" spans="1:6" ht="12.75">
      <c r="A629" s="95"/>
      <c r="B629" s="95"/>
      <c r="C629" s="149"/>
      <c r="D629" s="95"/>
      <c r="E629" s="95"/>
      <c r="F629" s="95"/>
    </row>
    <row r="630" spans="1:6" ht="12.75">
      <c r="A630" s="95"/>
      <c r="B630" s="95"/>
      <c r="C630" s="149"/>
      <c r="D630" s="95"/>
      <c r="E630" s="95"/>
      <c r="F630" s="95"/>
    </row>
    <row r="631" spans="1:6" ht="12.75">
      <c r="A631" s="95"/>
      <c r="B631" s="95"/>
      <c r="C631" s="149"/>
      <c r="D631" s="95"/>
      <c r="E631" s="95"/>
      <c r="F631" s="95"/>
    </row>
    <row r="632" spans="1:6" ht="12.75">
      <c r="A632" s="95"/>
      <c r="B632" s="95"/>
      <c r="C632" s="149"/>
      <c r="D632" s="95"/>
      <c r="E632" s="95"/>
      <c r="F632" s="95"/>
    </row>
    <row r="633" spans="1:6" ht="12.75">
      <c r="A633" s="95"/>
      <c r="B633" s="95"/>
      <c r="C633" s="149"/>
      <c r="D633" s="95"/>
      <c r="E633" s="95"/>
      <c r="F633" s="95"/>
    </row>
    <row r="634" spans="1:6" ht="12.75">
      <c r="A634" s="95"/>
      <c r="B634" s="95"/>
      <c r="C634" s="149"/>
      <c r="D634" s="95"/>
      <c r="E634" s="95"/>
      <c r="F634" s="95"/>
    </row>
    <row r="635" spans="1:6" ht="12.75">
      <c r="A635" s="95"/>
      <c r="B635" s="95"/>
      <c r="C635" s="149"/>
      <c r="D635" s="95"/>
      <c r="E635" s="95"/>
      <c r="F635" s="95"/>
    </row>
    <row r="636" spans="1:6" ht="12.75">
      <c r="A636" s="95"/>
      <c r="B636" s="95"/>
      <c r="C636" s="149"/>
      <c r="D636" s="95"/>
      <c r="E636" s="95"/>
      <c r="F636" s="95"/>
    </row>
    <row r="637" spans="1:6" ht="12.75">
      <c r="A637" s="95"/>
      <c r="B637" s="95"/>
      <c r="C637" s="149"/>
      <c r="D637" s="95"/>
      <c r="E637" s="95"/>
      <c r="F637" s="95"/>
    </row>
    <row r="638" spans="1:6" ht="12.75">
      <c r="A638" s="95"/>
      <c r="B638" s="95"/>
      <c r="C638" s="149"/>
      <c r="D638" s="95"/>
      <c r="E638" s="95"/>
      <c r="F638" s="95"/>
    </row>
    <row r="639" spans="1:6" ht="12.75">
      <c r="A639" s="95"/>
      <c r="B639" s="95"/>
      <c r="C639" s="149"/>
      <c r="D639" s="95"/>
      <c r="E639" s="95"/>
      <c r="F639" s="95"/>
    </row>
    <row r="640" spans="1:6" ht="12.75">
      <c r="A640" s="95"/>
      <c r="B640" s="95"/>
      <c r="C640" s="149"/>
      <c r="D640" s="95"/>
      <c r="E640" s="95"/>
      <c r="F640" s="95"/>
    </row>
    <row r="641" spans="1:6" ht="12.75">
      <c r="A641" s="95"/>
      <c r="B641" s="95"/>
      <c r="C641" s="149"/>
      <c r="D641" s="95"/>
      <c r="E641" s="95"/>
      <c r="F641" s="95"/>
    </row>
    <row r="642" spans="1:6" ht="12.75">
      <c r="A642" s="95"/>
      <c r="B642" s="95"/>
      <c r="C642" s="149"/>
      <c r="D642" s="95"/>
      <c r="E642" s="95"/>
      <c r="F642" s="95"/>
    </row>
    <row r="643" spans="1:6" ht="12.75">
      <c r="A643" s="95"/>
      <c r="B643" s="95"/>
      <c r="C643" s="149"/>
      <c r="D643" s="95"/>
      <c r="E643" s="95"/>
      <c r="F643" s="95"/>
    </row>
    <row r="644" spans="1:6" ht="12.75">
      <c r="A644" s="95"/>
      <c r="B644" s="95"/>
      <c r="C644" s="149"/>
      <c r="D644" s="95"/>
      <c r="E644" s="95"/>
      <c r="F644" s="95"/>
    </row>
    <row r="645" spans="1:6" ht="12.75">
      <c r="A645" s="95"/>
      <c r="B645" s="95"/>
      <c r="C645" s="149"/>
      <c r="D645" s="95"/>
      <c r="E645" s="95"/>
      <c r="F645" s="95"/>
    </row>
    <row r="646" spans="1:6" ht="12.75">
      <c r="A646" s="95"/>
      <c r="B646" s="95"/>
      <c r="C646" s="149"/>
      <c r="D646" s="95"/>
      <c r="E646" s="95"/>
      <c r="F646" s="95"/>
    </row>
    <row r="647" spans="1:6" ht="12.75">
      <c r="A647" s="95"/>
      <c r="B647" s="95"/>
      <c r="C647" s="149"/>
      <c r="D647" s="95"/>
      <c r="E647" s="95"/>
      <c r="F647" s="95"/>
    </row>
    <row r="648" spans="1:6" ht="12.75">
      <c r="A648" s="95"/>
      <c r="B648" s="95"/>
      <c r="C648" s="149"/>
      <c r="D648" s="95"/>
      <c r="E648" s="95"/>
      <c r="F648" s="95"/>
    </row>
    <row r="649" spans="1:6" ht="12.75">
      <c r="A649" s="95"/>
      <c r="B649" s="95"/>
      <c r="C649" s="149"/>
      <c r="D649" s="95"/>
      <c r="E649" s="95"/>
      <c r="F649" s="95"/>
    </row>
    <row r="650" spans="1:6" ht="12.75">
      <c r="A650" s="95"/>
      <c r="B650" s="95"/>
      <c r="C650" s="149"/>
      <c r="D650" s="95"/>
      <c r="E650" s="95"/>
      <c r="F650" s="95"/>
    </row>
    <row r="651" spans="1:6" ht="12.75">
      <c r="A651" s="95"/>
      <c r="B651" s="95"/>
      <c r="C651" s="149"/>
      <c r="D651" s="95"/>
      <c r="E651" s="95"/>
      <c r="F651" s="95"/>
    </row>
    <row r="652" spans="1:6" ht="12.75">
      <c r="A652" s="95"/>
      <c r="B652" s="95"/>
      <c r="C652" s="149"/>
      <c r="D652" s="95"/>
      <c r="E652" s="95"/>
      <c r="F652" s="95"/>
    </row>
    <row r="653" spans="1:6" ht="12.75">
      <c r="A653" s="95"/>
      <c r="B653" s="95"/>
      <c r="C653" s="149"/>
      <c r="D653" s="95"/>
      <c r="E653" s="95"/>
      <c r="F653" s="95"/>
    </row>
    <row r="654" spans="1:6" ht="12.75">
      <c r="A654" s="95"/>
      <c r="B654" s="95"/>
      <c r="C654" s="149"/>
      <c r="D654" s="95"/>
      <c r="E654" s="95"/>
      <c r="F654" s="95"/>
    </row>
    <row r="655" spans="1:6" ht="12.75">
      <c r="A655" s="95"/>
      <c r="B655" s="95"/>
      <c r="C655" s="149"/>
      <c r="D655" s="95"/>
      <c r="E655" s="95"/>
      <c r="F655" s="95"/>
    </row>
    <row r="656" spans="1:6" ht="12.75">
      <c r="A656" s="95"/>
      <c r="B656" s="95"/>
      <c r="C656" s="149"/>
      <c r="D656" s="95"/>
      <c r="E656" s="95"/>
      <c r="F656" s="95"/>
    </row>
    <row r="657" spans="1:6" ht="12.75">
      <c r="A657" s="95"/>
      <c r="B657" s="95"/>
      <c r="C657" s="149"/>
      <c r="D657" s="95"/>
      <c r="E657" s="95"/>
      <c r="F657" s="95"/>
    </row>
    <row r="658" spans="1:6" ht="12.75">
      <c r="A658" s="95"/>
      <c r="B658" s="95"/>
      <c r="C658" s="149"/>
      <c r="D658" s="95"/>
      <c r="E658" s="95"/>
      <c r="F658" s="95"/>
    </row>
    <row r="659" spans="1:6" ht="12.75">
      <c r="A659" s="95"/>
      <c r="B659" s="95"/>
      <c r="C659" s="149"/>
      <c r="D659" s="95"/>
      <c r="E659" s="95"/>
      <c r="F659" s="95"/>
    </row>
    <row r="660" spans="1:6" ht="12.75">
      <c r="A660" s="95"/>
      <c r="B660" s="95"/>
      <c r="C660" s="149"/>
      <c r="D660" s="95"/>
      <c r="E660" s="95"/>
      <c r="F660" s="95"/>
    </row>
    <row r="661" spans="1:6" ht="12.75">
      <c r="A661" s="95"/>
      <c r="B661" s="95"/>
      <c r="C661" s="149"/>
      <c r="D661" s="95"/>
      <c r="E661" s="95"/>
      <c r="F661" s="95"/>
    </row>
    <row r="662" spans="1:6" ht="12.75">
      <c r="A662" s="95"/>
      <c r="B662" s="95"/>
      <c r="C662" s="149"/>
      <c r="D662" s="95"/>
      <c r="E662" s="95"/>
      <c r="F662" s="95"/>
    </row>
    <row r="663" spans="1:6" ht="12.75">
      <c r="A663" s="95"/>
      <c r="B663" s="95"/>
      <c r="C663" s="149"/>
      <c r="D663" s="95"/>
      <c r="E663" s="95"/>
      <c r="F663" s="95"/>
    </row>
    <row r="664" spans="1:6" ht="12.75">
      <c r="A664" s="95"/>
      <c r="B664" s="95"/>
      <c r="C664" s="149"/>
      <c r="D664" s="95"/>
      <c r="E664" s="95"/>
      <c r="F664" s="95"/>
    </row>
    <row r="665" spans="1:6" ht="12.75">
      <c r="A665" s="95"/>
      <c r="B665" s="95"/>
      <c r="C665" s="149"/>
      <c r="D665" s="95"/>
      <c r="E665" s="95"/>
      <c r="F665" s="95"/>
    </row>
    <row r="666" spans="1:6" ht="12.75">
      <c r="A666" s="95"/>
      <c r="B666" s="95"/>
      <c r="C666" s="149"/>
      <c r="D666" s="95"/>
      <c r="E666" s="95"/>
      <c r="F666" s="95"/>
    </row>
    <row r="667" spans="1:6" ht="12.75">
      <c r="A667" s="95"/>
      <c r="B667" s="95"/>
      <c r="C667" s="149"/>
      <c r="D667" s="95"/>
      <c r="E667" s="95"/>
      <c r="F667" s="95"/>
    </row>
    <row r="668" spans="1:6" ht="12.75">
      <c r="A668" s="95"/>
      <c r="B668" s="95"/>
      <c r="C668" s="149"/>
      <c r="D668" s="95"/>
      <c r="E668" s="95"/>
      <c r="F668" s="95"/>
    </row>
    <row r="669" spans="1:6" ht="12.75">
      <c r="A669" s="95"/>
      <c r="B669" s="95"/>
      <c r="C669" s="149"/>
      <c r="D669" s="95"/>
      <c r="E669" s="95"/>
      <c r="F669" s="95"/>
    </row>
    <row r="670" spans="1:6" ht="12.75">
      <c r="A670" s="95"/>
      <c r="B670" s="95"/>
      <c r="C670" s="149"/>
      <c r="D670" s="95"/>
      <c r="E670" s="95"/>
      <c r="F670" s="95"/>
    </row>
    <row r="671" spans="1:6" ht="12.75">
      <c r="A671" s="95"/>
      <c r="B671" s="95"/>
      <c r="C671" s="149"/>
      <c r="D671" s="95"/>
      <c r="E671" s="95"/>
      <c r="F671" s="95"/>
    </row>
    <row r="672" spans="1:6" ht="12.75">
      <c r="A672" s="95"/>
      <c r="B672" s="95"/>
      <c r="C672" s="149"/>
      <c r="D672" s="95"/>
      <c r="E672" s="95"/>
      <c r="F672" s="95"/>
    </row>
    <row r="673" spans="1:6" ht="12.75">
      <c r="A673" s="95"/>
      <c r="B673" s="95"/>
      <c r="C673" s="149"/>
      <c r="D673" s="95"/>
      <c r="E673" s="95"/>
      <c r="F673" s="95"/>
    </row>
    <row r="674" spans="1:6" ht="12.75">
      <c r="A674" s="95"/>
      <c r="B674" s="95"/>
      <c r="C674" s="149"/>
      <c r="D674" s="95"/>
      <c r="E674" s="95"/>
      <c r="F674" s="95"/>
    </row>
    <row r="675" spans="1:6" ht="12.75">
      <c r="A675" s="95"/>
      <c r="B675" s="95"/>
      <c r="C675" s="149"/>
      <c r="D675" s="95"/>
      <c r="E675" s="95"/>
      <c r="F675" s="95"/>
    </row>
    <row r="676" spans="1:6" ht="12.75">
      <c r="A676" s="95"/>
      <c r="B676" s="95"/>
      <c r="C676" s="149"/>
      <c r="D676" s="95"/>
      <c r="E676" s="95"/>
      <c r="F676" s="95"/>
    </row>
    <row r="677" spans="1:6" ht="12.75">
      <c r="A677" s="95"/>
      <c r="B677" s="95"/>
      <c r="C677" s="149"/>
      <c r="D677" s="95"/>
      <c r="E677" s="95"/>
      <c r="F677" s="95"/>
    </row>
    <row r="678" spans="1:6" ht="12.75">
      <c r="A678" s="95"/>
      <c r="B678" s="95"/>
      <c r="C678" s="149"/>
      <c r="D678" s="95"/>
      <c r="E678" s="95"/>
      <c r="F678" s="95"/>
    </row>
    <row r="679" spans="1:6" ht="12.75">
      <c r="A679" s="95"/>
      <c r="B679" s="95"/>
      <c r="C679" s="149"/>
      <c r="D679" s="95"/>
      <c r="E679" s="95"/>
      <c r="F679" s="95"/>
    </row>
    <row r="680" spans="1:6" ht="12.75">
      <c r="A680" s="95"/>
      <c r="B680" s="95"/>
      <c r="C680" s="149"/>
      <c r="D680" s="95"/>
      <c r="E680" s="95"/>
      <c r="F680" s="95"/>
    </row>
    <row r="681" spans="1:6" ht="12.75">
      <c r="A681" s="95"/>
      <c r="B681" s="95"/>
      <c r="C681" s="149"/>
      <c r="D681" s="95"/>
      <c r="E681" s="95"/>
      <c r="F681" s="95"/>
    </row>
    <row r="682" spans="1:6" ht="12.75">
      <c r="A682" s="95"/>
      <c r="B682" s="95"/>
      <c r="C682" s="149"/>
      <c r="D682" s="95"/>
      <c r="E682" s="95"/>
      <c r="F682" s="95"/>
    </row>
    <row r="683" spans="1:6" ht="12.75">
      <c r="A683" s="95"/>
      <c r="B683" s="95"/>
      <c r="C683" s="149"/>
      <c r="D683" s="95"/>
      <c r="E683" s="95"/>
      <c r="F683" s="95"/>
    </row>
    <row r="684" spans="1:6" ht="12.75">
      <c r="A684" s="95"/>
      <c r="B684" s="95"/>
      <c r="C684" s="149"/>
      <c r="D684" s="95"/>
      <c r="E684" s="95"/>
      <c r="F684" s="95"/>
    </row>
    <row r="685" spans="1:6" ht="12.75">
      <c r="A685" s="95"/>
      <c r="B685" s="95"/>
      <c r="C685" s="149"/>
      <c r="D685" s="95"/>
      <c r="E685" s="95"/>
      <c r="F685" s="95"/>
    </row>
    <row r="686" spans="1:6" ht="12.75">
      <c r="A686" s="95"/>
      <c r="B686" s="95"/>
      <c r="C686" s="149"/>
      <c r="D686" s="95"/>
      <c r="E686" s="95"/>
      <c r="F686" s="95"/>
    </row>
    <row r="687" spans="1:6" ht="12.75">
      <c r="A687" s="95"/>
      <c r="B687" s="95"/>
      <c r="C687" s="149"/>
      <c r="D687" s="95"/>
      <c r="E687" s="95"/>
      <c r="F687" s="95"/>
    </row>
    <row r="688" spans="1:6" ht="12.75">
      <c r="A688" s="95"/>
      <c r="B688" s="95"/>
      <c r="C688" s="149"/>
      <c r="D688" s="95"/>
      <c r="E688" s="95"/>
      <c r="F688" s="95"/>
    </row>
    <row r="689" spans="1:6" ht="12.75">
      <c r="A689" s="95"/>
      <c r="B689" s="95"/>
      <c r="C689" s="149"/>
      <c r="D689" s="95"/>
      <c r="E689" s="95"/>
      <c r="F689" s="95"/>
    </row>
    <row r="690" spans="1:6" ht="12.75">
      <c r="A690" s="95"/>
      <c r="B690" s="95"/>
      <c r="C690" s="149"/>
      <c r="D690" s="95"/>
      <c r="E690" s="95"/>
      <c r="F690" s="95"/>
    </row>
    <row r="691" spans="1:6" ht="12.75">
      <c r="A691" s="95"/>
      <c r="B691" s="95"/>
      <c r="C691" s="149"/>
      <c r="D691" s="95"/>
      <c r="E691" s="95"/>
      <c r="F691" s="95"/>
    </row>
    <row r="692" spans="1:6" ht="12.75">
      <c r="A692" s="95"/>
      <c r="B692" s="95"/>
      <c r="C692" s="149"/>
      <c r="D692" s="95"/>
      <c r="E692" s="95"/>
      <c r="F692" s="95"/>
    </row>
    <row r="693" spans="1:6" ht="12.75">
      <c r="A693" s="95"/>
      <c r="B693" s="95"/>
      <c r="C693" s="149"/>
      <c r="D693" s="95"/>
      <c r="E693" s="95"/>
      <c r="F693" s="95"/>
    </row>
    <row r="694" spans="1:6" ht="12.75">
      <c r="A694" s="95"/>
      <c r="B694" s="95"/>
      <c r="C694" s="149"/>
      <c r="D694" s="95"/>
      <c r="E694" s="95"/>
      <c r="F694" s="95"/>
    </row>
    <row r="695" spans="1:6" ht="12.75">
      <c r="A695" s="95"/>
      <c r="B695" s="95"/>
      <c r="C695" s="149"/>
      <c r="D695" s="95"/>
      <c r="E695" s="95"/>
      <c r="F695" s="95"/>
    </row>
    <row r="696" spans="1:6" ht="12.75">
      <c r="A696" s="95"/>
      <c r="B696" s="95"/>
      <c r="C696" s="149"/>
      <c r="D696" s="95"/>
      <c r="E696" s="95"/>
      <c r="F696" s="95"/>
    </row>
    <row r="697" spans="1:6" ht="12.75">
      <c r="A697" s="95"/>
      <c r="B697" s="95"/>
      <c r="C697" s="149"/>
      <c r="D697" s="95"/>
      <c r="E697" s="95"/>
      <c r="F697" s="95"/>
    </row>
    <row r="698" spans="1:6" ht="12.75">
      <c r="A698" s="95"/>
      <c r="B698" s="95"/>
      <c r="C698" s="149"/>
      <c r="D698" s="95"/>
      <c r="E698" s="95"/>
      <c r="F698" s="95"/>
    </row>
    <row r="699" spans="1:6" ht="12.75">
      <c r="A699" s="95"/>
      <c r="B699" s="95"/>
      <c r="C699" s="149"/>
      <c r="D699" s="95"/>
      <c r="E699" s="95"/>
      <c r="F699" s="95"/>
    </row>
    <row r="700" spans="1:6" ht="12.75">
      <c r="A700" s="95"/>
      <c r="B700" s="95"/>
      <c r="C700" s="149"/>
      <c r="D700" s="95"/>
      <c r="E700" s="95"/>
      <c r="F700" s="95"/>
    </row>
    <row r="701" spans="1:6" ht="12.75">
      <c r="A701" s="95"/>
      <c r="B701" s="95"/>
      <c r="C701" s="149"/>
      <c r="D701" s="95"/>
      <c r="E701" s="95"/>
      <c r="F701" s="95"/>
    </row>
    <row r="702" spans="1:6" ht="12.75">
      <c r="A702" s="95"/>
      <c r="B702" s="95"/>
      <c r="C702" s="149"/>
      <c r="D702" s="95"/>
      <c r="E702" s="95"/>
      <c r="F702" s="95"/>
    </row>
    <row r="703" spans="1:6" ht="12.75">
      <c r="A703" s="95"/>
      <c r="B703" s="95"/>
      <c r="C703" s="149"/>
      <c r="D703" s="95"/>
      <c r="E703" s="95"/>
      <c r="F703" s="95"/>
    </row>
    <row r="704" spans="1:6" ht="12.75">
      <c r="A704" s="95"/>
      <c r="B704" s="95"/>
      <c r="C704" s="149"/>
      <c r="D704" s="95"/>
      <c r="E704" s="95"/>
      <c r="F704" s="95"/>
    </row>
    <row r="705" spans="1:6" ht="12.75">
      <c r="A705" s="95"/>
      <c r="B705" s="95"/>
      <c r="C705" s="149"/>
      <c r="D705" s="95"/>
      <c r="E705" s="95"/>
      <c r="F705" s="95"/>
    </row>
    <row r="706" spans="1:6" ht="12.75">
      <c r="A706" s="95"/>
      <c r="B706" s="95"/>
      <c r="C706" s="149"/>
      <c r="D706" s="95"/>
      <c r="E706" s="95"/>
      <c r="F706" s="95"/>
    </row>
    <row r="707" spans="1:6" ht="12.75">
      <c r="A707" s="95"/>
      <c r="B707" s="95"/>
      <c r="C707" s="149"/>
      <c r="D707" s="95"/>
      <c r="E707" s="95"/>
      <c r="F707" s="95"/>
    </row>
    <row r="708" spans="1:6" ht="12.75">
      <c r="A708" s="95"/>
      <c r="B708" s="95"/>
      <c r="C708" s="149"/>
      <c r="D708" s="95"/>
      <c r="E708" s="95"/>
      <c r="F708" s="95"/>
    </row>
    <row r="709" spans="1:6" ht="12.75">
      <c r="A709" s="95"/>
      <c r="B709" s="95"/>
      <c r="C709" s="149"/>
      <c r="D709" s="95"/>
      <c r="E709" s="95"/>
      <c r="F709" s="95"/>
    </row>
    <row r="710" spans="1:6" ht="12.75">
      <c r="A710" s="95"/>
      <c r="B710" s="95"/>
      <c r="C710" s="149"/>
      <c r="D710" s="95"/>
      <c r="E710" s="95"/>
      <c r="F710" s="95"/>
    </row>
    <row r="711" spans="1:6" ht="12.75">
      <c r="A711" s="95"/>
      <c r="B711" s="95"/>
      <c r="C711" s="149"/>
      <c r="D711" s="95"/>
      <c r="E711" s="95"/>
      <c r="F711" s="95"/>
    </row>
    <row r="712" spans="1:6" ht="12.75">
      <c r="A712" s="95"/>
      <c r="B712" s="95"/>
      <c r="C712" s="149"/>
      <c r="D712" s="95"/>
      <c r="E712" s="95"/>
      <c r="F712" s="95"/>
    </row>
    <row r="713" spans="1:6" ht="12.75">
      <c r="A713" s="95"/>
      <c r="B713" s="95"/>
      <c r="C713" s="149"/>
      <c r="D713" s="95"/>
      <c r="E713" s="95"/>
      <c r="F713" s="95"/>
    </row>
    <row r="714" spans="1:6" ht="12.75">
      <c r="A714" s="95"/>
      <c r="B714" s="95"/>
      <c r="C714" s="149"/>
      <c r="D714" s="95"/>
      <c r="E714" s="95"/>
      <c r="F714" s="95"/>
    </row>
    <row r="715" spans="1:6" ht="12.75">
      <c r="A715" s="95"/>
      <c r="B715" s="95"/>
      <c r="C715" s="149"/>
      <c r="D715" s="95"/>
      <c r="E715" s="95"/>
      <c r="F715" s="95"/>
    </row>
    <row r="716" spans="1:6" ht="12.75">
      <c r="A716" s="95"/>
      <c r="B716" s="95"/>
      <c r="C716" s="149"/>
      <c r="D716" s="95"/>
      <c r="E716" s="95"/>
      <c r="F716" s="95"/>
    </row>
    <row r="717" spans="1:6" ht="12.75">
      <c r="A717" s="95"/>
      <c r="B717" s="95"/>
      <c r="C717" s="149"/>
      <c r="D717" s="95"/>
      <c r="E717" s="95"/>
      <c r="F717" s="95"/>
    </row>
    <row r="718" spans="1:6" ht="12.75">
      <c r="A718" s="95"/>
      <c r="B718" s="95"/>
      <c r="C718" s="149"/>
      <c r="D718" s="95"/>
      <c r="E718" s="95"/>
      <c r="F718" s="95"/>
    </row>
    <row r="719" spans="1:6" ht="12.75">
      <c r="A719" s="95"/>
      <c r="B719" s="95"/>
      <c r="C719" s="149"/>
      <c r="D719" s="95"/>
      <c r="E719" s="95"/>
      <c r="F719" s="95"/>
    </row>
    <row r="720" spans="1:6" ht="12.75">
      <c r="A720" s="95"/>
      <c r="B720" s="95"/>
      <c r="C720" s="149"/>
      <c r="D720" s="95"/>
      <c r="E720" s="95"/>
      <c r="F720" s="95"/>
    </row>
    <row r="721" spans="1:6" ht="12.75">
      <c r="A721" s="95"/>
      <c r="B721" s="95"/>
      <c r="C721" s="149"/>
      <c r="D721" s="95"/>
      <c r="E721" s="95"/>
      <c r="F721" s="95"/>
    </row>
    <row r="722" spans="1:6" ht="12.75">
      <c r="A722" s="95"/>
      <c r="B722" s="95"/>
      <c r="C722" s="149"/>
      <c r="D722" s="95"/>
      <c r="E722" s="95"/>
      <c r="F722" s="95"/>
    </row>
    <row r="723" spans="1:6" ht="12.75">
      <c r="A723" s="95"/>
      <c r="B723" s="95"/>
      <c r="C723" s="149"/>
      <c r="D723" s="95"/>
      <c r="E723" s="95"/>
      <c r="F723" s="95"/>
    </row>
    <row r="724" spans="1:6" ht="12.75">
      <c r="A724" s="95"/>
      <c r="B724" s="95"/>
      <c r="C724" s="149"/>
      <c r="D724" s="95"/>
      <c r="E724" s="95"/>
      <c r="F724" s="95"/>
    </row>
    <row r="725" spans="1:6" ht="12.75">
      <c r="A725" s="95"/>
      <c r="B725" s="95"/>
      <c r="C725" s="149"/>
      <c r="D725" s="95"/>
      <c r="E725" s="95"/>
      <c r="F725" s="95"/>
    </row>
    <row r="726" spans="1:6" ht="12.75">
      <c r="A726" s="95"/>
      <c r="B726" s="95"/>
      <c r="C726" s="149"/>
      <c r="D726" s="95"/>
      <c r="E726" s="95"/>
      <c r="F726" s="95"/>
    </row>
    <row r="727" spans="1:6" ht="12.75">
      <c r="A727" s="95"/>
      <c r="B727" s="95"/>
      <c r="C727" s="149"/>
      <c r="D727" s="95"/>
      <c r="E727" s="95"/>
      <c r="F727" s="95"/>
    </row>
    <row r="728" spans="1:6" ht="12.75">
      <c r="A728" s="95"/>
      <c r="B728" s="95"/>
      <c r="C728" s="149"/>
      <c r="D728" s="95"/>
      <c r="E728" s="95"/>
      <c r="F728" s="95"/>
    </row>
    <row r="729" spans="1:6" ht="12.75">
      <c r="A729" s="95"/>
      <c r="B729" s="95"/>
      <c r="C729" s="149"/>
      <c r="D729" s="95"/>
      <c r="E729" s="95"/>
      <c r="F729" s="95"/>
    </row>
    <row r="730" spans="1:6" ht="12.75">
      <c r="A730" s="95"/>
      <c r="B730" s="95"/>
      <c r="C730" s="149"/>
      <c r="D730" s="95"/>
      <c r="E730" s="95"/>
      <c r="F730" s="95"/>
    </row>
    <row r="731" spans="1:6" ht="12.75">
      <c r="A731" s="95"/>
      <c r="B731" s="95"/>
      <c r="C731" s="149"/>
      <c r="D731" s="95"/>
      <c r="E731" s="95"/>
      <c r="F731" s="95"/>
    </row>
    <row r="732" spans="1:6" ht="12.75">
      <c r="A732" s="95"/>
      <c r="B732" s="95"/>
      <c r="C732" s="149"/>
      <c r="D732" s="95"/>
      <c r="E732" s="95"/>
      <c r="F732" s="95"/>
    </row>
    <row r="733" spans="1:6" ht="12.75">
      <c r="A733" s="95"/>
      <c r="B733" s="95"/>
      <c r="C733" s="149"/>
      <c r="D733" s="95"/>
      <c r="E733" s="95"/>
      <c r="F733" s="95"/>
    </row>
    <row r="734" spans="1:6" ht="12.75">
      <c r="A734" s="95"/>
      <c r="B734" s="95"/>
      <c r="C734" s="149"/>
      <c r="D734" s="95"/>
      <c r="E734" s="95"/>
      <c r="F734" s="95"/>
    </row>
    <row r="735" spans="1:6" ht="12.75">
      <c r="A735" s="95"/>
      <c r="B735" s="95"/>
      <c r="C735" s="149"/>
      <c r="D735" s="95"/>
      <c r="E735" s="95"/>
      <c r="F735" s="95"/>
    </row>
    <row r="736" spans="1:6" ht="12.75">
      <c r="A736" s="95"/>
      <c r="B736" s="95"/>
      <c r="C736" s="149"/>
      <c r="D736" s="95"/>
      <c r="E736" s="95"/>
      <c r="F736" s="95"/>
    </row>
    <row r="737" spans="1:6" ht="12.75">
      <c r="A737" s="95"/>
      <c r="B737" s="95"/>
      <c r="C737" s="149"/>
      <c r="D737" s="95"/>
      <c r="E737" s="95"/>
      <c r="F737" s="95"/>
    </row>
    <row r="738" spans="1:6" ht="12.75">
      <c r="A738" s="95"/>
      <c r="B738" s="95"/>
      <c r="C738" s="149"/>
      <c r="D738" s="95"/>
      <c r="E738" s="95"/>
      <c r="F738" s="95"/>
    </row>
    <row r="739" spans="1:6" ht="12.75">
      <c r="A739" s="95"/>
      <c r="B739" s="95"/>
      <c r="C739" s="149"/>
      <c r="D739" s="95"/>
      <c r="E739" s="95"/>
      <c r="F739" s="95"/>
    </row>
    <row r="740" spans="1:6" ht="12.75">
      <c r="A740" s="95"/>
      <c r="B740" s="95"/>
      <c r="C740" s="149"/>
      <c r="D740" s="95"/>
      <c r="E740" s="95"/>
      <c r="F740" s="95"/>
    </row>
    <row r="741" spans="1:6" ht="12.75">
      <c r="A741" s="95"/>
      <c r="B741" s="95"/>
      <c r="C741" s="149"/>
      <c r="D741" s="95"/>
      <c r="E741" s="95"/>
      <c r="F741" s="95"/>
    </row>
    <row r="742" spans="1:6" ht="12.75">
      <c r="A742" s="95"/>
      <c r="B742" s="95"/>
      <c r="C742" s="149"/>
      <c r="D742" s="95"/>
      <c r="E742" s="95"/>
      <c r="F742" s="95"/>
    </row>
    <row r="743" spans="1:6" ht="12.75">
      <c r="A743" s="95"/>
      <c r="B743" s="95"/>
      <c r="C743" s="149"/>
      <c r="D743" s="95"/>
      <c r="E743" s="95"/>
      <c r="F743" s="95"/>
    </row>
    <row r="744" spans="1:6" ht="12.75">
      <c r="A744" s="95"/>
      <c r="B744" s="95"/>
      <c r="C744" s="149"/>
      <c r="D744" s="95"/>
      <c r="E744" s="95"/>
      <c r="F744" s="95"/>
    </row>
    <row r="745" spans="1:6" ht="12.75">
      <c r="A745" s="95"/>
      <c r="B745" s="95"/>
      <c r="C745" s="149"/>
      <c r="D745" s="95"/>
      <c r="E745" s="95"/>
      <c r="F745" s="95"/>
    </row>
    <row r="746" spans="1:6" ht="12.75">
      <c r="A746" s="95"/>
      <c r="B746" s="95"/>
      <c r="C746" s="149"/>
      <c r="D746" s="95"/>
      <c r="E746" s="95"/>
      <c r="F746" s="95"/>
    </row>
    <row r="747" spans="1:6" ht="12.75">
      <c r="A747" s="95"/>
      <c r="B747" s="95"/>
      <c r="C747" s="149"/>
      <c r="D747" s="95"/>
      <c r="E747" s="95"/>
      <c r="F747" s="95"/>
    </row>
    <row r="748" spans="1:6" ht="12.75">
      <c r="A748" s="95"/>
      <c r="B748" s="95"/>
      <c r="C748" s="149"/>
      <c r="D748" s="95"/>
      <c r="E748" s="95"/>
      <c r="F748" s="95"/>
    </row>
    <row r="749" spans="1:6" ht="12.75">
      <c r="A749" s="95"/>
      <c r="B749" s="95"/>
      <c r="C749" s="149"/>
      <c r="D749" s="95"/>
      <c r="E749" s="95"/>
      <c r="F749" s="95"/>
    </row>
    <row r="750" spans="1:6" ht="12.75">
      <c r="A750" s="95"/>
      <c r="B750" s="95"/>
      <c r="C750" s="149"/>
      <c r="D750" s="95"/>
      <c r="E750" s="95"/>
      <c r="F750" s="95"/>
    </row>
    <row r="751" spans="1:6" ht="12.75">
      <c r="A751" s="95"/>
      <c r="B751" s="95"/>
      <c r="C751" s="149"/>
      <c r="D751" s="95"/>
      <c r="E751" s="95"/>
      <c r="F751" s="95"/>
    </row>
    <row r="752" spans="1:6" ht="12.75">
      <c r="A752" s="95"/>
      <c r="B752" s="95"/>
      <c r="C752" s="149"/>
      <c r="D752" s="95"/>
      <c r="E752" s="95"/>
      <c r="F752" s="95"/>
    </row>
    <row r="753" spans="1:6" ht="12.75">
      <c r="A753" s="95"/>
      <c r="B753" s="95"/>
      <c r="C753" s="149"/>
      <c r="D753" s="95"/>
      <c r="E753" s="95"/>
      <c r="F753" s="95"/>
    </row>
    <row r="754" spans="1:6" ht="12.75">
      <c r="A754" s="95"/>
      <c r="B754" s="95"/>
      <c r="C754" s="149"/>
      <c r="D754" s="95"/>
      <c r="E754" s="95"/>
      <c r="F754" s="95"/>
    </row>
    <row r="755" spans="1:6" ht="12.75">
      <c r="A755" s="95"/>
      <c r="B755" s="95"/>
      <c r="C755" s="149"/>
      <c r="D755" s="95"/>
      <c r="E755" s="95"/>
      <c r="F755" s="95"/>
    </row>
    <row r="756" spans="1:6" ht="12.75">
      <c r="A756" s="95"/>
      <c r="B756" s="95"/>
      <c r="C756" s="149"/>
      <c r="D756" s="95"/>
      <c r="E756" s="95"/>
      <c r="F756" s="95"/>
    </row>
    <row r="757" spans="1:6" ht="12.75">
      <c r="A757" s="95"/>
      <c r="B757" s="95"/>
      <c r="C757" s="149"/>
      <c r="D757" s="95"/>
      <c r="E757" s="95"/>
      <c r="F757" s="95"/>
    </row>
    <row r="758" spans="1:6" ht="12.75">
      <c r="A758" s="95"/>
      <c r="B758" s="95"/>
      <c r="C758" s="149"/>
      <c r="D758" s="95"/>
      <c r="E758" s="95"/>
      <c r="F758" s="95"/>
    </row>
    <row r="759" spans="1:6" ht="12.75">
      <c r="A759" s="95"/>
      <c r="B759" s="95"/>
      <c r="C759" s="149"/>
      <c r="D759" s="95"/>
      <c r="E759" s="95"/>
      <c r="F759" s="95"/>
    </row>
    <row r="760" spans="1:6" ht="12.75">
      <c r="A760" s="95"/>
      <c r="B760" s="95"/>
      <c r="C760" s="149"/>
      <c r="D760" s="95"/>
      <c r="E760" s="95"/>
      <c r="F760" s="95"/>
    </row>
    <row r="761" spans="1:6" ht="12.75">
      <c r="A761" s="95"/>
      <c r="B761" s="95"/>
      <c r="C761" s="149"/>
      <c r="D761" s="95"/>
      <c r="E761" s="95"/>
      <c r="F761" s="95"/>
    </row>
    <row r="762" spans="1:6" ht="12.75">
      <c r="A762" s="95"/>
      <c r="B762" s="95"/>
      <c r="C762" s="149"/>
      <c r="D762" s="95"/>
      <c r="E762" s="95"/>
      <c r="F762" s="95"/>
    </row>
    <row r="763" spans="1:6" ht="12.75">
      <c r="A763" s="95"/>
      <c r="B763" s="95"/>
      <c r="C763" s="149"/>
      <c r="D763" s="95"/>
      <c r="E763" s="95"/>
      <c r="F763" s="95"/>
    </row>
    <row r="764" spans="1:6" ht="12.75">
      <c r="A764" s="95"/>
      <c r="B764" s="95"/>
      <c r="C764" s="149"/>
      <c r="D764" s="95"/>
      <c r="E764" s="95"/>
      <c r="F764" s="95"/>
    </row>
    <row r="765" spans="1:6" ht="12.75">
      <c r="A765" s="95"/>
      <c r="B765" s="95"/>
      <c r="C765" s="149"/>
      <c r="D765" s="95"/>
      <c r="E765" s="95"/>
      <c r="F765" s="95"/>
    </row>
    <row r="766" spans="1:6" ht="12.75">
      <c r="A766" s="95"/>
      <c r="B766" s="95"/>
      <c r="C766" s="149"/>
      <c r="D766" s="95"/>
      <c r="E766" s="95"/>
      <c r="F766" s="95"/>
    </row>
    <row r="767" spans="1:6" ht="12.75">
      <c r="A767" s="95"/>
      <c r="B767" s="95"/>
      <c r="C767" s="149"/>
      <c r="D767" s="95"/>
      <c r="E767" s="95"/>
      <c r="F767" s="95"/>
    </row>
    <row r="768" spans="1:6" ht="12.75">
      <c r="A768" s="95"/>
      <c r="B768" s="95"/>
      <c r="C768" s="149"/>
      <c r="D768" s="95"/>
      <c r="E768" s="95"/>
      <c r="F768" s="95"/>
    </row>
    <row r="769" spans="1:6" ht="12.75">
      <c r="A769" s="95"/>
      <c r="B769" s="95"/>
      <c r="C769" s="149"/>
      <c r="D769" s="95"/>
      <c r="E769" s="95"/>
      <c r="F769" s="95"/>
    </row>
    <row r="770" spans="1:6" ht="12.75">
      <c r="A770" s="95"/>
      <c r="B770" s="95"/>
      <c r="C770" s="149"/>
      <c r="D770" s="95"/>
      <c r="E770" s="95"/>
      <c r="F770" s="95"/>
    </row>
    <row r="771" spans="1:6" ht="12.75">
      <c r="A771" s="95"/>
      <c r="B771" s="95"/>
      <c r="C771" s="149"/>
      <c r="D771" s="95"/>
      <c r="E771" s="95"/>
      <c r="F771" s="95"/>
    </row>
    <row r="772" spans="1:6" ht="12.75">
      <c r="A772" s="95"/>
      <c r="B772" s="95"/>
      <c r="C772" s="149"/>
      <c r="D772" s="95"/>
      <c r="E772" s="95"/>
      <c r="F772" s="95"/>
    </row>
    <row r="773" spans="1:6" ht="12.75">
      <c r="A773" s="95"/>
      <c r="B773" s="95"/>
      <c r="C773" s="149"/>
      <c r="D773" s="95"/>
      <c r="E773" s="95"/>
      <c r="F773" s="95"/>
    </row>
    <row r="774" spans="1:6" ht="12.75">
      <c r="A774" s="95"/>
      <c r="B774" s="95"/>
      <c r="C774" s="149"/>
      <c r="D774" s="95"/>
      <c r="E774" s="95"/>
      <c r="F774" s="95"/>
    </row>
    <row r="775" spans="1:6" ht="12.75">
      <c r="A775" s="95"/>
      <c r="B775" s="95"/>
      <c r="C775" s="149"/>
      <c r="D775" s="95"/>
      <c r="E775" s="95"/>
      <c r="F775" s="95"/>
    </row>
    <row r="776" spans="1:6" ht="12.75">
      <c r="A776" s="95"/>
      <c r="B776" s="95"/>
      <c r="C776" s="149"/>
      <c r="D776" s="95"/>
      <c r="E776" s="95"/>
      <c r="F776" s="95"/>
    </row>
    <row r="777" spans="1:6" ht="12.75">
      <c r="A777" s="95"/>
      <c r="B777" s="95"/>
      <c r="C777" s="149"/>
      <c r="D777" s="95"/>
      <c r="E777" s="95"/>
      <c r="F777" s="95"/>
    </row>
    <row r="778" spans="1:6" ht="12.75">
      <c r="A778" s="95"/>
      <c r="B778" s="95"/>
      <c r="C778" s="149"/>
      <c r="D778" s="95"/>
      <c r="E778" s="95"/>
      <c r="F778" s="95"/>
    </row>
    <row r="779" spans="1:6" ht="12.75">
      <c r="A779" s="95"/>
      <c r="B779" s="95"/>
      <c r="C779" s="149"/>
      <c r="D779" s="95"/>
      <c r="E779" s="95"/>
      <c r="F779" s="95"/>
    </row>
    <row r="780" spans="1:6" ht="12.75">
      <c r="A780" s="95"/>
      <c r="B780" s="95"/>
      <c r="C780" s="149"/>
      <c r="D780" s="95"/>
      <c r="E780" s="95"/>
      <c r="F780" s="95"/>
    </row>
    <row r="781" spans="1:6" ht="12.75">
      <c r="A781" s="95"/>
      <c r="B781" s="95"/>
      <c r="C781" s="149"/>
      <c r="D781" s="95"/>
      <c r="E781" s="95"/>
      <c r="F781" s="95"/>
    </row>
    <row r="782" spans="1:6" ht="12.75">
      <c r="A782" s="95"/>
      <c r="B782" s="95"/>
      <c r="C782" s="149"/>
      <c r="D782" s="95"/>
      <c r="E782" s="95"/>
      <c r="F782" s="95"/>
    </row>
    <row r="783" spans="1:6" ht="12.75">
      <c r="A783" s="95"/>
      <c r="B783" s="95"/>
      <c r="C783" s="149"/>
      <c r="D783" s="95"/>
      <c r="E783" s="95"/>
      <c r="F783" s="95"/>
    </row>
    <row r="784" spans="1:6" ht="12.75">
      <c r="A784" s="95"/>
      <c r="B784" s="95"/>
      <c r="C784" s="149"/>
      <c r="D784" s="95"/>
      <c r="E784" s="95"/>
      <c r="F784" s="95"/>
    </row>
    <row r="785" spans="1:6" ht="12.75">
      <c r="A785" s="95"/>
      <c r="B785" s="95"/>
      <c r="C785" s="149"/>
      <c r="D785" s="95"/>
      <c r="E785" s="95"/>
      <c r="F785" s="95"/>
    </row>
    <row r="786" spans="1:6" ht="12.75">
      <c r="A786" s="95"/>
      <c r="B786" s="95"/>
      <c r="C786" s="149"/>
      <c r="D786" s="95"/>
      <c r="E786" s="95"/>
      <c r="F786" s="95"/>
    </row>
    <row r="787" spans="1:6" ht="12.75">
      <c r="A787" s="95"/>
      <c r="B787" s="95"/>
      <c r="C787" s="149"/>
      <c r="D787" s="95"/>
      <c r="E787" s="95"/>
      <c r="F787" s="95"/>
    </row>
    <row r="788" spans="1:6" ht="12.75">
      <c r="A788" s="95"/>
      <c r="B788" s="95"/>
      <c r="C788" s="149"/>
      <c r="D788" s="95"/>
      <c r="E788" s="95"/>
      <c r="F788" s="95"/>
    </row>
    <row r="789" spans="1:6" ht="12.75">
      <c r="A789" s="95"/>
      <c r="B789" s="95"/>
      <c r="C789" s="149"/>
      <c r="D789" s="95"/>
      <c r="E789" s="95"/>
      <c r="F789" s="95"/>
    </row>
    <row r="790" spans="1:6" ht="12.75">
      <c r="A790" s="95"/>
      <c r="B790" s="95"/>
      <c r="C790" s="149"/>
      <c r="D790" s="95"/>
      <c r="E790" s="95"/>
      <c r="F790" s="95"/>
    </row>
    <row r="791" spans="1:6" ht="12.75">
      <c r="A791" s="95"/>
      <c r="B791" s="95"/>
      <c r="C791" s="149"/>
      <c r="D791" s="95"/>
      <c r="E791" s="95"/>
      <c r="F791" s="95"/>
    </row>
    <row r="792" spans="1:6" ht="12.75">
      <c r="A792" s="95"/>
      <c r="B792" s="95"/>
      <c r="C792" s="149"/>
      <c r="D792" s="95"/>
      <c r="E792" s="95"/>
      <c r="F792" s="95"/>
    </row>
    <row r="793" spans="1:6" ht="12.75">
      <c r="A793" s="95"/>
      <c r="B793" s="95"/>
      <c r="C793" s="149"/>
      <c r="D793" s="95"/>
      <c r="E793" s="95"/>
      <c r="F793" s="95"/>
    </row>
    <row r="794" spans="1:6" ht="12.75">
      <c r="A794" s="95"/>
      <c r="B794" s="95"/>
      <c r="C794" s="149"/>
      <c r="D794" s="95"/>
      <c r="E794" s="95"/>
      <c r="F794" s="95"/>
    </row>
    <row r="795" spans="1:6" ht="12.75">
      <c r="A795" s="95"/>
      <c r="B795" s="95"/>
      <c r="C795" s="149"/>
      <c r="D795" s="95"/>
      <c r="E795" s="95"/>
      <c r="F795" s="95"/>
    </row>
    <row r="796" spans="1:6" ht="12.75">
      <c r="A796" s="95"/>
      <c r="B796" s="95"/>
      <c r="C796" s="149"/>
      <c r="D796" s="95"/>
      <c r="E796" s="95"/>
      <c r="F796" s="95"/>
    </row>
    <row r="797" spans="1:6" ht="12.75">
      <c r="A797" s="95"/>
      <c r="B797" s="95"/>
      <c r="C797" s="149"/>
      <c r="D797" s="95"/>
      <c r="E797" s="95"/>
      <c r="F797" s="95"/>
    </row>
    <row r="798" spans="1:6" ht="12.75">
      <c r="A798" s="95"/>
      <c r="B798" s="95"/>
      <c r="C798" s="149"/>
      <c r="D798" s="95"/>
      <c r="E798" s="95"/>
      <c r="F798" s="95"/>
    </row>
    <row r="799" spans="1:6" ht="12.75">
      <c r="A799" s="95"/>
      <c r="B799" s="95"/>
      <c r="C799" s="149"/>
      <c r="D799" s="95"/>
      <c r="E799" s="95"/>
      <c r="F799" s="95"/>
    </row>
    <row r="800" spans="1:6" ht="12.75">
      <c r="A800" s="95"/>
      <c r="B800" s="95"/>
      <c r="C800" s="149"/>
      <c r="D800" s="95"/>
      <c r="E800" s="95"/>
      <c r="F800" s="95"/>
    </row>
    <row r="801" spans="1:6" ht="12.75">
      <c r="A801" s="95"/>
      <c r="B801" s="95"/>
      <c r="C801" s="149"/>
      <c r="D801" s="95"/>
      <c r="E801" s="95"/>
      <c r="F801" s="95"/>
    </row>
    <row r="802" spans="1:6" ht="12.75">
      <c r="A802" s="95"/>
      <c r="B802" s="95"/>
      <c r="C802" s="149"/>
      <c r="D802" s="95"/>
      <c r="E802" s="95"/>
      <c r="F802" s="95"/>
    </row>
    <row r="803" spans="1:6" ht="12.75">
      <c r="A803" s="95"/>
      <c r="B803" s="95"/>
      <c r="C803" s="149"/>
      <c r="D803" s="95"/>
      <c r="E803" s="95"/>
      <c r="F803" s="95"/>
    </row>
    <row r="804" spans="1:6" ht="12.75">
      <c r="A804" s="95"/>
      <c r="B804" s="95"/>
      <c r="C804" s="149"/>
      <c r="D804" s="95"/>
      <c r="E804" s="95"/>
      <c r="F804" s="95"/>
    </row>
    <row r="805" spans="1:6" ht="12.75">
      <c r="A805" s="95"/>
      <c r="B805" s="95"/>
      <c r="C805" s="149"/>
      <c r="D805" s="95"/>
      <c r="E805" s="95"/>
      <c r="F805" s="95"/>
    </row>
    <row r="806" spans="1:6" ht="12.75">
      <c r="A806" s="95"/>
      <c r="B806" s="95"/>
      <c r="C806" s="149"/>
      <c r="D806" s="95"/>
      <c r="E806" s="95"/>
      <c r="F806" s="95"/>
    </row>
    <row r="807" spans="1:6" ht="12.75">
      <c r="A807" s="95"/>
      <c r="B807" s="95"/>
      <c r="C807" s="149"/>
      <c r="D807" s="95"/>
      <c r="E807" s="95"/>
      <c r="F807" s="95"/>
    </row>
    <row r="808" spans="1:6" ht="12.75">
      <c r="A808" s="95"/>
      <c r="B808" s="95"/>
      <c r="C808" s="149"/>
      <c r="D808" s="95"/>
      <c r="E808" s="95"/>
      <c r="F808" s="95"/>
    </row>
    <row r="809" spans="1:6" ht="12.75">
      <c r="A809" s="95"/>
      <c r="B809" s="95"/>
      <c r="C809" s="149"/>
      <c r="D809" s="95"/>
      <c r="E809" s="95"/>
      <c r="F809" s="95"/>
    </row>
    <row r="810" spans="1:6" ht="12.75">
      <c r="A810" s="95"/>
      <c r="B810" s="95"/>
      <c r="C810" s="149"/>
      <c r="D810" s="95"/>
      <c r="E810" s="95"/>
      <c r="F810" s="95"/>
    </row>
    <row r="811" spans="1:6" ht="12.75">
      <c r="A811" s="95"/>
      <c r="B811" s="95"/>
      <c r="C811" s="149"/>
      <c r="D811" s="95"/>
      <c r="E811" s="95"/>
      <c r="F811" s="95"/>
    </row>
    <row r="812" spans="1:6" ht="12.75">
      <c r="A812" s="95"/>
      <c r="B812" s="95"/>
      <c r="C812" s="149"/>
      <c r="D812" s="95"/>
      <c r="E812" s="95"/>
      <c r="F812" s="95"/>
    </row>
    <row r="813" spans="1:6" ht="12.75">
      <c r="A813" s="95"/>
      <c r="B813" s="95"/>
      <c r="C813" s="149"/>
      <c r="D813" s="95"/>
      <c r="E813" s="95"/>
      <c r="F813" s="95"/>
    </row>
    <row r="814" spans="1:6" ht="12.75">
      <c r="A814" s="95"/>
      <c r="B814" s="95"/>
      <c r="C814" s="149"/>
      <c r="D814" s="95"/>
      <c r="E814" s="95"/>
      <c r="F814" s="95"/>
    </row>
    <row r="815" spans="1:6" ht="12.75">
      <c r="A815" s="95"/>
      <c r="B815" s="95"/>
      <c r="C815" s="149"/>
      <c r="D815" s="95"/>
      <c r="E815" s="95"/>
      <c r="F815" s="95"/>
    </row>
    <row r="816" spans="1:6" ht="12.75">
      <c r="A816" s="95"/>
      <c r="B816" s="95"/>
      <c r="C816" s="149"/>
      <c r="D816" s="95"/>
      <c r="E816" s="95"/>
      <c r="F816" s="95"/>
    </row>
    <row r="817" spans="1:6" ht="12.75">
      <c r="A817" s="95"/>
      <c r="B817" s="95"/>
      <c r="C817" s="149"/>
      <c r="D817" s="95"/>
      <c r="E817" s="95"/>
      <c r="F817" s="95"/>
    </row>
    <row r="818" spans="1:6" ht="12.75">
      <c r="A818" s="95"/>
      <c r="B818" s="95"/>
      <c r="C818" s="149"/>
      <c r="D818" s="95"/>
      <c r="E818" s="95"/>
      <c r="F818" s="95"/>
    </row>
    <row r="819" spans="1:6" ht="12.75">
      <c r="A819" s="95"/>
      <c r="B819" s="95"/>
      <c r="C819" s="149"/>
      <c r="D819" s="95"/>
      <c r="E819" s="95"/>
      <c r="F819" s="95"/>
    </row>
    <row r="820" spans="1:6" ht="12.75">
      <c r="A820" s="95"/>
      <c r="B820" s="95"/>
      <c r="C820" s="149"/>
      <c r="D820" s="95"/>
      <c r="E820" s="95"/>
      <c r="F820" s="95"/>
    </row>
    <row r="821" spans="1:6" ht="12.75">
      <c r="A821" s="95"/>
      <c r="B821" s="95"/>
      <c r="C821" s="149"/>
      <c r="D821" s="95"/>
      <c r="E821" s="95"/>
      <c r="F821" s="95"/>
    </row>
    <row r="822" spans="1:6" ht="12.75">
      <c r="A822" s="95"/>
      <c r="B822" s="95"/>
      <c r="C822" s="149"/>
      <c r="D822" s="95"/>
      <c r="E822" s="95"/>
      <c r="F822" s="95"/>
    </row>
    <row r="823" spans="1:6" ht="12.75">
      <c r="A823" s="95"/>
      <c r="B823" s="95"/>
      <c r="C823" s="149"/>
      <c r="D823" s="95"/>
      <c r="E823" s="95"/>
      <c r="F823" s="95"/>
    </row>
    <row r="824" spans="1:6" ht="12.75">
      <c r="A824" s="95"/>
      <c r="B824" s="95"/>
      <c r="C824" s="149"/>
      <c r="D824" s="95"/>
      <c r="E824" s="95"/>
      <c r="F824" s="95"/>
    </row>
    <row r="825" spans="1:6" ht="12.75">
      <c r="A825" s="95"/>
      <c r="B825" s="95"/>
      <c r="C825" s="149"/>
      <c r="D825" s="95"/>
      <c r="E825" s="95"/>
      <c r="F825" s="95"/>
    </row>
    <row r="826" spans="1:6" ht="12.75">
      <c r="A826" s="95"/>
      <c r="B826" s="95"/>
      <c r="C826" s="149"/>
      <c r="D826" s="95"/>
      <c r="E826" s="95"/>
      <c r="F826" s="95"/>
    </row>
    <row r="827" spans="1:6" ht="12.75">
      <c r="A827" s="95"/>
      <c r="B827" s="95"/>
      <c r="C827" s="149"/>
      <c r="D827" s="95"/>
      <c r="E827" s="95"/>
      <c r="F827" s="95"/>
    </row>
    <row r="828" spans="1:6" ht="12.75">
      <c r="A828" s="95"/>
      <c r="B828" s="95"/>
      <c r="C828" s="149"/>
      <c r="D828" s="95"/>
      <c r="E828" s="95"/>
      <c r="F828" s="95"/>
    </row>
    <row r="829" spans="1:6" ht="12.75">
      <c r="A829" s="95"/>
      <c r="B829" s="95"/>
      <c r="C829" s="149"/>
      <c r="D829" s="95"/>
      <c r="E829" s="95"/>
      <c r="F829" s="95"/>
    </row>
    <row r="830" spans="1:6" ht="12.75">
      <c r="A830" s="95"/>
      <c r="B830" s="95"/>
      <c r="C830" s="149"/>
      <c r="D830" s="95"/>
      <c r="E830" s="95"/>
      <c r="F830" s="95"/>
    </row>
    <row r="831" spans="1:6" ht="12.75">
      <c r="A831" s="95"/>
      <c r="B831" s="95"/>
      <c r="C831" s="149"/>
      <c r="D831" s="95"/>
      <c r="E831" s="95"/>
      <c r="F831" s="95"/>
    </row>
    <row r="832" spans="1:6" ht="12.75">
      <c r="A832" s="95"/>
      <c r="B832" s="95"/>
      <c r="C832" s="149"/>
      <c r="D832" s="95"/>
      <c r="E832" s="95"/>
      <c r="F832" s="95"/>
    </row>
    <row r="833" spans="1:6" ht="12.75">
      <c r="A833" s="95"/>
      <c r="B833" s="95"/>
      <c r="C833" s="149"/>
      <c r="D833" s="95"/>
      <c r="E833" s="95"/>
      <c r="F833" s="95"/>
    </row>
    <row r="834" spans="1:6" ht="12.75">
      <c r="A834" s="95"/>
      <c r="B834" s="95"/>
      <c r="C834" s="149"/>
      <c r="D834" s="95"/>
      <c r="E834" s="95"/>
      <c r="F834" s="95"/>
    </row>
    <row r="835" spans="1:6" ht="12.75">
      <c r="A835" s="95"/>
      <c r="B835" s="95"/>
      <c r="C835" s="149"/>
      <c r="D835" s="95"/>
      <c r="E835" s="95"/>
      <c r="F835" s="95"/>
    </row>
    <row r="836" spans="1:6" ht="12.75">
      <c r="A836" s="95"/>
      <c r="B836" s="95"/>
      <c r="C836" s="149"/>
      <c r="D836" s="95"/>
      <c r="E836" s="95"/>
      <c r="F836" s="95"/>
    </row>
    <row r="837" spans="1:6" ht="12.75">
      <c r="A837" s="95"/>
      <c r="B837" s="95"/>
      <c r="C837" s="149"/>
      <c r="D837" s="95"/>
      <c r="E837" s="95"/>
      <c r="F837" s="95"/>
    </row>
    <row r="838" spans="1:6" ht="12.75">
      <c r="A838" s="95"/>
      <c r="B838" s="95"/>
      <c r="C838" s="149"/>
      <c r="D838" s="95"/>
      <c r="E838" s="95"/>
      <c r="F838" s="95"/>
    </row>
    <row r="839" spans="1:6" ht="12.75">
      <c r="A839" s="95"/>
      <c r="B839" s="95"/>
      <c r="C839" s="149"/>
      <c r="D839" s="95"/>
      <c r="E839" s="95"/>
      <c r="F839" s="95"/>
    </row>
    <row r="840" spans="1:6" ht="12.75">
      <c r="A840" s="95"/>
      <c r="B840" s="95"/>
      <c r="C840" s="149"/>
      <c r="D840" s="95"/>
      <c r="E840" s="95"/>
      <c r="F840" s="95"/>
    </row>
    <row r="841" spans="1:6" ht="12.75">
      <c r="A841" s="95"/>
      <c r="B841" s="95"/>
      <c r="C841" s="149"/>
      <c r="D841" s="95"/>
      <c r="E841" s="95"/>
      <c r="F841" s="95"/>
    </row>
    <row r="842" spans="1:6" ht="12.75">
      <c r="A842" s="95"/>
      <c r="B842" s="95"/>
      <c r="C842" s="149"/>
      <c r="D842" s="95"/>
      <c r="E842" s="95"/>
      <c r="F842" s="95"/>
    </row>
    <row r="843" spans="1:6" ht="12.75">
      <c r="A843" s="95"/>
      <c r="B843" s="95"/>
      <c r="C843" s="149"/>
      <c r="D843" s="95"/>
      <c r="E843" s="95"/>
      <c r="F843" s="95"/>
    </row>
    <row r="844" spans="1:6" ht="12.75">
      <c r="A844" s="95"/>
      <c r="B844" s="95"/>
      <c r="C844" s="149"/>
      <c r="D844" s="95"/>
      <c r="E844" s="95"/>
      <c r="F844" s="95"/>
    </row>
    <row r="845" spans="1:6" ht="12.75">
      <c r="A845" s="95"/>
      <c r="B845" s="95"/>
      <c r="C845" s="149"/>
      <c r="D845" s="95"/>
      <c r="E845" s="95"/>
      <c r="F845" s="95"/>
    </row>
    <row r="846" spans="1:6" ht="12.75">
      <c r="A846" s="95"/>
      <c r="B846" s="95"/>
      <c r="C846" s="149"/>
      <c r="D846" s="95"/>
      <c r="E846" s="95"/>
      <c r="F846" s="95"/>
    </row>
    <row r="847" spans="1:6" ht="12.75">
      <c r="A847" s="95"/>
      <c r="B847" s="95"/>
      <c r="C847" s="149"/>
      <c r="D847" s="95"/>
      <c r="E847" s="95"/>
      <c r="F847" s="95"/>
    </row>
    <row r="848" spans="1:6" ht="12.75">
      <c r="A848" s="95"/>
      <c r="B848" s="95"/>
      <c r="C848" s="149"/>
      <c r="D848" s="95"/>
      <c r="E848" s="95"/>
      <c r="F848" s="95"/>
    </row>
    <row r="849" spans="1:6" ht="12.75">
      <c r="A849" s="95"/>
      <c r="B849" s="95"/>
      <c r="C849" s="149"/>
      <c r="D849" s="95"/>
      <c r="E849" s="95"/>
      <c r="F849" s="95"/>
    </row>
    <row r="850" spans="1:6" ht="12.75">
      <c r="A850" s="95"/>
      <c r="B850" s="95"/>
      <c r="C850" s="149"/>
      <c r="D850" s="95"/>
      <c r="E850" s="95"/>
      <c r="F850" s="95"/>
    </row>
    <row r="851" spans="1:6" ht="12.75">
      <c r="A851" s="95"/>
      <c r="B851" s="95"/>
      <c r="C851" s="149"/>
      <c r="D851" s="95"/>
      <c r="E851" s="95"/>
      <c r="F851" s="95"/>
    </row>
    <row r="852" spans="1:6" ht="12.75">
      <c r="A852" s="95"/>
      <c r="B852" s="95"/>
      <c r="C852" s="149"/>
      <c r="D852" s="95"/>
      <c r="E852" s="95"/>
      <c r="F852" s="95"/>
    </row>
    <row r="853" spans="1:6" ht="12.75">
      <c r="A853" s="95"/>
      <c r="B853" s="95"/>
      <c r="C853" s="149"/>
      <c r="D853" s="95"/>
      <c r="E853" s="95"/>
      <c r="F853" s="95"/>
    </row>
    <row r="854" spans="1:6" ht="12.75">
      <c r="A854" s="95"/>
      <c r="B854" s="95"/>
      <c r="C854" s="149"/>
      <c r="D854" s="95"/>
      <c r="E854" s="95"/>
      <c r="F854" s="95"/>
    </row>
    <row r="855" spans="1:6" ht="12.75">
      <c r="A855" s="95"/>
      <c r="B855" s="95"/>
      <c r="C855" s="149"/>
      <c r="D855" s="95"/>
      <c r="E855" s="95"/>
      <c r="F855" s="95"/>
    </row>
    <row r="856" spans="1:6" ht="12.75">
      <c r="A856" s="95"/>
      <c r="B856" s="95"/>
      <c r="C856" s="149"/>
      <c r="D856" s="95"/>
      <c r="E856" s="95"/>
      <c r="F856" s="95"/>
    </row>
    <row r="857" spans="1:6" ht="12.75">
      <c r="A857" s="95"/>
      <c r="B857" s="95"/>
      <c r="C857" s="149"/>
      <c r="D857" s="95"/>
      <c r="E857" s="95"/>
      <c r="F857" s="95"/>
    </row>
    <row r="858" spans="1:6" ht="12.75">
      <c r="A858" s="95"/>
      <c r="B858" s="95"/>
      <c r="C858" s="149"/>
      <c r="D858" s="95"/>
      <c r="E858" s="95"/>
      <c r="F858" s="95"/>
    </row>
    <row r="859" spans="1:6" ht="12.75">
      <c r="A859" s="95"/>
      <c r="B859" s="95"/>
      <c r="C859" s="149"/>
      <c r="D859" s="95"/>
      <c r="E859" s="95"/>
      <c r="F859" s="95"/>
    </row>
    <row r="860" spans="1:6" ht="12.75">
      <c r="A860" s="95"/>
      <c r="B860" s="95"/>
      <c r="C860" s="149"/>
      <c r="D860" s="95"/>
      <c r="E860" s="95"/>
      <c r="F860" s="95"/>
    </row>
    <row r="861" spans="1:6" ht="12.75">
      <c r="A861" s="95"/>
      <c r="B861" s="95"/>
      <c r="C861" s="149"/>
      <c r="D861" s="95"/>
      <c r="E861" s="95"/>
      <c r="F861" s="95"/>
    </row>
    <row r="862" spans="1:6" ht="12.75">
      <c r="A862" s="95"/>
      <c r="B862" s="95"/>
      <c r="C862" s="149"/>
      <c r="D862" s="95"/>
      <c r="E862" s="95"/>
      <c r="F862" s="95"/>
    </row>
    <row r="863" spans="1:6" ht="12.75">
      <c r="A863" s="95"/>
      <c r="B863" s="95"/>
      <c r="C863" s="149"/>
      <c r="D863" s="95"/>
      <c r="E863" s="95"/>
      <c r="F863" s="95"/>
    </row>
    <row r="864" spans="1:6" ht="12.75">
      <c r="A864" s="95"/>
      <c r="B864" s="95"/>
      <c r="C864" s="149"/>
      <c r="D864" s="95"/>
      <c r="E864" s="95"/>
      <c r="F864" s="95"/>
    </row>
    <row r="865" spans="1:6" ht="12.75">
      <c r="A865" s="95"/>
      <c r="B865" s="95"/>
      <c r="C865" s="149"/>
      <c r="D865" s="95"/>
      <c r="E865" s="95"/>
      <c r="F865" s="95"/>
    </row>
    <row r="866" spans="1:6" ht="12.75">
      <c r="A866" s="95"/>
      <c r="B866" s="95"/>
      <c r="C866" s="149"/>
      <c r="D866" s="95"/>
      <c r="E866" s="95"/>
      <c r="F866" s="95"/>
    </row>
    <row r="867" spans="1:6" ht="12.75">
      <c r="A867" s="95"/>
      <c r="B867" s="95"/>
      <c r="C867" s="149"/>
      <c r="D867" s="95"/>
      <c r="E867" s="95"/>
      <c r="F867" s="95"/>
    </row>
    <row r="868" spans="1:6" ht="12.75">
      <c r="A868" s="95"/>
      <c r="B868" s="95"/>
      <c r="C868" s="149"/>
      <c r="D868" s="95"/>
      <c r="E868" s="95"/>
      <c r="F868" s="95"/>
    </row>
    <row r="869" spans="1:6" ht="12.75">
      <c r="A869" s="95"/>
      <c r="B869" s="95"/>
      <c r="C869" s="149"/>
      <c r="D869" s="95"/>
      <c r="E869" s="95"/>
      <c r="F869" s="95"/>
    </row>
    <row r="870" spans="1:6" ht="12.75">
      <c r="A870" s="95"/>
      <c r="B870" s="95"/>
      <c r="C870" s="149"/>
      <c r="D870" s="95"/>
      <c r="E870" s="95"/>
      <c r="F870" s="95"/>
    </row>
    <row r="871" spans="1:6" ht="12.75">
      <c r="A871" s="95"/>
      <c r="B871" s="95"/>
      <c r="C871" s="149"/>
      <c r="D871" s="95"/>
      <c r="E871" s="95"/>
      <c r="F871" s="95"/>
    </row>
    <row r="872" spans="1:6" ht="12.75">
      <c r="A872" s="95"/>
      <c r="B872" s="95"/>
      <c r="C872" s="149"/>
      <c r="D872" s="95"/>
      <c r="E872" s="95"/>
      <c r="F872" s="95"/>
    </row>
    <row r="873" spans="1:6" ht="12.75">
      <c r="A873" s="95"/>
      <c r="B873" s="95"/>
      <c r="C873" s="149"/>
      <c r="D873" s="95"/>
      <c r="E873" s="95"/>
      <c r="F873" s="95"/>
    </row>
    <row r="874" spans="1:6" ht="12.75">
      <c r="A874" s="95"/>
      <c r="B874" s="95"/>
      <c r="C874" s="149"/>
      <c r="D874" s="95"/>
      <c r="E874" s="95"/>
      <c r="F874" s="95"/>
    </row>
    <row r="875" spans="1:6" ht="12.75">
      <c r="A875" s="95"/>
      <c r="B875" s="95"/>
      <c r="C875" s="149"/>
      <c r="D875" s="95"/>
      <c r="E875" s="95"/>
      <c r="F875" s="95"/>
    </row>
    <row r="876" spans="1:6" ht="12.75">
      <c r="A876" s="95"/>
      <c r="B876" s="95"/>
      <c r="C876" s="149"/>
      <c r="D876" s="95"/>
      <c r="E876" s="95"/>
      <c r="F876" s="95"/>
    </row>
    <row r="877" spans="1:6" ht="12.75">
      <c r="A877" s="95"/>
      <c r="B877" s="95"/>
      <c r="C877" s="149"/>
      <c r="D877" s="95"/>
      <c r="E877" s="95"/>
      <c r="F877" s="95"/>
    </row>
    <row r="878" spans="1:6" ht="12.75">
      <c r="A878" s="95"/>
      <c r="B878" s="95"/>
      <c r="C878" s="149"/>
      <c r="D878" s="95"/>
      <c r="E878" s="95"/>
      <c r="F878" s="95"/>
    </row>
    <row r="879" spans="1:6" ht="12.75">
      <c r="A879" s="95"/>
      <c r="B879" s="95"/>
      <c r="C879" s="149"/>
      <c r="D879" s="95"/>
      <c r="E879" s="95"/>
      <c r="F879" s="95"/>
    </row>
    <row r="880" spans="1:6" ht="12.75">
      <c r="A880" s="95"/>
      <c r="B880" s="95"/>
      <c r="C880" s="149"/>
      <c r="D880" s="95"/>
      <c r="E880" s="95"/>
      <c r="F880" s="95"/>
    </row>
    <row r="881" spans="1:6" ht="12.75">
      <c r="A881" s="95"/>
      <c r="B881" s="95"/>
      <c r="C881" s="149"/>
      <c r="D881" s="95"/>
      <c r="E881" s="95"/>
      <c r="F881" s="95"/>
    </row>
    <row r="882" spans="1:6" ht="12.75">
      <c r="A882" s="95"/>
      <c r="B882" s="95"/>
      <c r="C882" s="149"/>
      <c r="D882" s="95"/>
      <c r="E882" s="95"/>
      <c r="F882" s="95"/>
    </row>
    <row r="883" spans="1:6" ht="12.75">
      <c r="A883" s="95"/>
      <c r="B883" s="95"/>
      <c r="C883" s="149"/>
      <c r="D883" s="95"/>
      <c r="E883" s="95"/>
      <c r="F883" s="95"/>
    </row>
    <row r="884" spans="1:6" ht="12.75">
      <c r="A884" s="95"/>
      <c r="B884" s="95"/>
      <c r="C884" s="149"/>
      <c r="D884" s="95"/>
      <c r="E884" s="95"/>
      <c r="F884" s="95"/>
    </row>
    <row r="885" spans="1:6" ht="12.75">
      <c r="A885" s="95"/>
      <c r="B885" s="95"/>
      <c r="C885" s="149"/>
      <c r="D885" s="95"/>
      <c r="E885" s="95"/>
      <c r="F885" s="95"/>
    </row>
    <row r="886" spans="1:6" ht="12.75">
      <c r="A886" s="95"/>
      <c r="B886" s="95"/>
      <c r="C886" s="149"/>
      <c r="D886" s="95"/>
      <c r="E886" s="95"/>
      <c r="F886" s="95"/>
    </row>
    <row r="887" spans="1:6" ht="12.75">
      <c r="A887" s="95"/>
      <c r="B887" s="95"/>
      <c r="C887" s="149"/>
      <c r="D887" s="95"/>
      <c r="E887" s="95"/>
      <c r="F887" s="95"/>
    </row>
    <row r="888" spans="1:6" ht="12.75">
      <c r="A888" s="95"/>
      <c r="B888" s="95"/>
      <c r="C888" s="149"/>
      <c r="D888" s="95"/>
      <c r="E888" s="95"/>
      <c r="F888" s="95"/>
    </row>
    <row r="889" spans="1:6" ht="12.75">
      <c r="A889" s="95"/>
      <c r="B889" s="95"/>
      <c r="C889" s="149"/>
      <c r="D889" s="95"/>
      <c r="E889" s="95"/>
      <c r="F889" s="95"/>
    </row>
    <row r="890" spans="1:6" ht="12.75">
      <c r="A890" s="95"/>
      <c r="B890" s="95"/>
      <c r="C890" s="149"/>
      <c r="D890" s="95"/>
      <c r="E890" s="95"/>
      <c r="F890" s="95"/>
    </row>
    <row r="891" spans="1:6" ht="12.75">
      <c r="A891" s="95"/>
      <c r="B891" s="95"/>
      <c r="C891" s="149"/>
      <c r="D891" s="95"/>
      <c r="E891" s="95"/>
      <c r="F891" s="95"/>
    </row>
    <row r="892" spans="1:6" ht="12.75">
      <c r="A892" s="95"/>
      <c r="B892" s="95"/>
      <c r="C892" s="149"/>
      <c r="D892" s="95"/>
      <c r="E892" s="95"/>
      <c r="F892" s="95"/>
    </row>
    <row r="893" spans="1:6" ht="12.75">
      <c r="A893" s="95"/>
      <c r="B893" s="95"/>
      <c r="C893" s="149"/>
      <c r="D893" s="95"/>
      <c r="E893" s="95"/>
      <c r="F893" s="95"/>
    </row>
    <row r="894" spans="1:6" ht="12.75">
      <c r="A894" s="95"/>
      <c r="B894" s="95"/>
      <c r="C894" s="149"/>
      <c r="D894" s="95"/>
      <c r="E894" s="95"/>
      <c r="F894" s="95"/>
    </row>
    <row r="895" spans="1:6" ht="12.75">
      <c r="A895" s="95"/>
      <c r="B895" s="95"/>
      <c r="C895" s="149"/>
      <c r="D895" s="95"/>
      <c r="E895" s="95"/>
      <c r="F895" s="95"/>
    </row>
    <row r="896" spans="1:6" ht="12.75">
      <c r="A896" s="95"/>
      <c r="B896" s="95"/>
      <c r="C896" s="149"/>
      <c r="D896" s="95"/>
      <c r="E896" s="95"/>
      <c r="F896" s="95"/>
    </row>
    <row r="897" spans="1:6" ht="12.75">
      <c r="A897" s="95"/>
      <c r="B897" s="95"/>
      <c r="C897" s="149"/>
      <c r="D897" s="95"/>
      <c r="E897" s="95"/>
      <c r="F897" s="95"/>
    </row>
    <row r="898" spans="1:6" ht="12.75">
      <c r="A898" s="95"/>
      <c r="B898" s="95"/>
      <c r="C898" s="149"/>
      <c r="D898" s="95"/>
      <c r="E898" s="95"/>
      <c r="F898" s="95"/>
    </row>
    <row r="899" spans="1:6" ht="12.75">
      <c r="A899" s="95"/>
      <c r="B899" s="95"/>
      <c r="C899" s="149"/>
      <c r="D899" s="95"/>
      <c r="E899" s="95"/>
      <c r="F899" s="95"/>
    </row>
    <row r="900" spans="1:6" ht="12.75">
      <c r="A900" s="95"/>
      <c r="B900" s="95"/>
      <c r="C900" s="149"/>
      <c r="D900" s="95"/>
      <c r="E900" s="95"/>
      <c r="F900" s="95"/>
    </row>
    <row r="901" spans="1:6" ht="12.75">
      <c r="A901" s="95"/>
      <c r="B901" s="95"/>
      <c r="C901" s="149"/>
      <c r="D901" s="95"/>
      <c r="E901" s="95"/>
      <c r="F901" s="95"/>
    </row>
    <row r="902" spans="1:6" ht="12.75">
      <c r="A902" s="95"/>
      <c r="B902" s="95"/>
      <c r="C902" s="149"/>
      <c r="D902" s="95"/>
      <c r="E902" s="95"/>
      <c r="F902" s="95"/>
    </row>
    <row r="903" spans="1:6" ht="12.75">
      <c r="A903" s="95"/>
      <c r="B903" s="95"/>
      <c r="C903" s="149"/>
      <c r="D903" s="95"/>
      <c r="E903" s="95"/>
      <c r="F903" s="95"/>
    </row>
    <row r="904" spans="1:6" ht="12.75">
      <c r="A904" s="95"/>
      <c r="B904" s="95"/>
      <c r="C904" s="149"/>
      <c r="D904" s="95"/>
      <c r="E904" s="95"/>
      <c r="F904" s="95"/>
    </row>
    <row r="905" spans="1:6" ht="12.75">
      <c r="A905" s="95"/>
      <c r="B905" s="95"/>
      <c r="C905" s="149"/>
      <c r="D905" s="95"/>
      <c r="E905" s="95"/>
      <c r="F905" s="95"/>
    </row>
    <row r="906" spans="1:6" ht="12.75">
      <c r="A906" s="95"/>
      <c r="B906" s="95"/>
      <c r="C906" s="149"/>
      <c r="D906" s="95"/>
      <c r="E906" s="95"/>
      <c r="F906" s="95"/>
    </row>
    <row r="907" spans="1:6" ht="12.75">
      <c r="A907" s="95"/>
      <c r="B907" s="95"/>
      <c r="C907" s="149"/>
      <c r="D907" s="95"/>
      <c r="E907" s="95"/>
      <c r="F907" s="95"/>
    </row>
    <row r="908" spans="1:6" ht="12.75">
      <c r="A908" s="95"/>
      <c r="B908" s="95"/>
      <c r="C908" s="149"/>
      <c r="D908" s="95"/>
      <c r="E908" s="95"/>
      <c r="F908" s="95"/>
    </row>
    <row r="909" spans="1:6" ht="12.75">
      <c r="A909" s="95"/>
      <c r="B909" s="95"/>
      <c r="C909" s="149"/>
      <c r="D909" s="95"/>
      <c r="E909" s="95"/>
      <c r="F909" s="95"/>
    </row>
    <row r="910" spans="1:6" ht="12.75">
      <c r="A910" s="95"/>
      <c r="B910" s="95"/>
      <c r="C910" s="149"/>
      <c r="D910" s="95"/>
      <c r="E910" s="95"/>
      <c r="F910" s="95"/>
    </row>
    <row r="911" spans="1:6" ht="12.75">
      <c r="A911" s="95"/>
      <c r="B911" s="95"/>
      <c r="C911" s="149"/>
      <c r="D911" s="95"/>
      <c r="E911" s="95"/>
      <c r="F911" s="95"/>
    </row>
    <row r="912" spans="1:6" ht="12.75">
      <c r="A912" s="95"/>
      <c r="B912" s="95"/>
      <c r="C912" s="149"/>
      <c r="D912" s="95"/>
      <c r="E912" s="95"/>
      <c r="F912" s="95"/>
    </row>
    <row r="913" spans="1:6" ht="12.75">
      <c r="A913" s="95"/>
      <c r="B913" s="95"/>
      <c r="C913" s="149"/>
      <c r="D913" s="95"/>
      <c r="E913" s="95"/>
      <c r="F913" s="95"/>
    </row>
    <row r="914" spans="1:6" ht="12.75">
      <c r="A914" s="95"/>
      <c r="B914" s="95"/>
      <c r="C914" s="149"/>
      <c r="D914" s="95"/>
      <c r="E914" s="95"/>
      <c r="F914" s="95"/>
    </row>
    <row r="915" spans="1:6" ht="12.75">
      <c r="A915" s="95"/>
      <c r="B915" s="95"/>
      <c r="C915" s="149"/>
      <c r="D915" s="95"/>
      <c r="E915" s="95"/>
      <c r="F915" s="95"/>
    </row>
    <row r="916" spans="1:6" ht="12.75">
      <c r="A916" s="95"/>
      <c r="B916" s="95"/>
      <c r="C916" s="149"/>
      <c r="D916" s="95"/>
      <c r="E916" s="95"/>
      <c r="F916" s="95"/>
    </row>
    <row r="917" spans="1:6" ht="12.75">
      <c r="A917" s="95"/>
      <c r="B917" s="95"/>
      <c r="C917" s="149"/>
      <c r="D917" s="95"/>
      <c r="E917" s="95"/>
      <c r="F917" s="95"/>
    </row>
    <row r="918" spans="1:6" ht="12.75">
      <c r="A918" s="95"/>
      <c r="B918" s="95"/>
      <c r="C918" s="149"/>
      <c r="D918" s="95"/>
      <c r="E918" s="95"/>
      <c r="F918" s="95"/>
    </row>
    <row r="919" spans="1:6" ht="12.75">
      <c r="A919" s="95"/>
      <c r="B919" s="95"/>
      <c r="C919" s="149"/>
      <c r="D919" s="95"/>
      <c r="E919" s="95"/>
      <c r="F919" s="95"/>
    </row>
    <row r="920" spans="1:6" ht="12.75">
      <c r="A920" s="95"/>
      <c r="B920" s="95"/>
      <c r="C920" s="149"/>
      <c r="D920" s="95"/>
      <c r="E920" s="95"/>
      <c r="F920" s="95"/>
    </row>
    <row r="921" spans="1:6" ht="12.75">
      <c r="A921" s="95"/>
      <c r="B921" s="95"/>
      <c r="C921" s="149"/>
      <c r="D921" s="95"/>
      <c r="E921" s="95"/>
      <c r="F921" s="95"/>
    </row>
    <row r="922" spans="1:6" ht="12.75">
      <c r="A922" s="95"/>
      <c r="B922" s="95"/>
      <c r="C922" s="149"/>
      <c r="D922" s="95"/>
      <c r="E922" s="95"/>
      <c r="F922" s="95"/>
    </row>
    <row r="923" spans="1:6" ht="12.75">
      <c r="A923" s="95"/>
      <c r="B923" s="95"/>
      <c r="C923" s="149"/>
      <c r="D923" s="95"/>
      <c r="E923" s="95"/>
      <c r="F923" s="95"/>
    </row>
    <row r="924" spans="1:6" ht="12.75">
      <c r="A924" s="95"/>
      <c r="B924" s="95"/>
      <c r="C924" s="149"/>
      <c r="D924" s="95"/>
      <c r="E924" s="95"/>
      <c r="F924" s="95"/>
    </row>
    <row r="925" spans="1:6" ht="12.75">
      <c r="A925" s="95"/>
      <c r="B925" s="95"/>
      <c r="C925" s="149"/>
      <c r="D925" s="95"/>
      <c r="E925" s="95"/>
      <c r="F925" s="95"/>
    </row>
    <row r="926" spans="1:6" ht="12.75">
      <c r="A926" s="95"/>
      <c r="B926" s="95"/>
      <c r="C926" s="149"/>
      <c r="D926" s="95"/>
      <c r="E926" s="95"/>
      <c r="F926" s="95"/>
    </row>
    <row r="927" spans="1:6" ht="12.75">
      <c r="A927" s="95"/>
      <c r="B927" s="95"/>
      <c r="C927" s="149"/>
      <c r="D927" s="95"/>
      <c r="E927" s="95"/>
      <c r="F927" s="95"/>
    </row>
    <row r="928" spans="1:6" ht="12.75">
      <c r="A928" s="95"/>
      <c r="B928" s="95"/>
      <c r="C928" s="149"/>
      <c r="D928" s="95"/>
      <c r="E928" s="95"/>
      <c r="F928" s="95"/>
    </row>
    <row r="929" spans="1:6" ht="12.75">
      <c r="A929" s="95"/>
      <c r="B929" s="95"/>
      <c r="C929" s="149"/>
      <c r="D929" s="95"/>
      <c r="E929" s="95"/>
      <c r="F929" s="95"/>
    </row>
    <row r="930" spans="1:6" ht="12.75">
      <c r="A930" s="95"/>
      <c r="B930" s="95"/>
      <c r="C930" s="149"/>
      <c r="D930" s="95"/>
      <c r="E930" s="95"/>
      <c r="F930" s="95"/>
    </row>
    <row r="931" spans="1:6" ht="12.75">
      <c r="A931" s="95"/>
      <c r="B931" s="95"/>
      <c r="C931" s="149"/>
      <c r="D931" s="95"/>
      <c r="E931" s="95"/>
      <c r="F931" s="95"/>
    </row>
    <row r="932" spans="1:6" ht="12.75">
      <c r="A932" s="95"/>
      <c r="B932" s="95"/>
      <c r="C932" s="149"/>
      <c r="D932" s="95"/>
      <c r="E932" s="95"/>
      <c r="F932" s="95"/>
    </row>
    <row r="933" spans="1:6" ht="12.75">
      <c r="A933" s="95"/>
      <c r="B933" s="95"/>
      <c r="C933" s="149"/>
      <c r="D933" s="95"/>
      <c r="E933" s="95"/>
      <c r="F933" s="95"/>
    </row>
    <row r="934" spans="1:6" ht="12.75">
      <c r="A934" s="95"/>
      <c r="B934" s="95"/>
      <c r="C934" s="149"/>
      <c r="D934" s="95"/>
      <c r="E934" s="95"/>
      <c r="F934" s="95"/>
    </row>
    <row r="935" spans="1:6" ht="12.75">
      <c r="A935" s="95"/>
      <c r="B935" s="95"/>
      <c r="C935" s="149"/>
      <c r="D935" s="95"/>
      <c r="E935" s="95"/>
      <c r="F935" s="95"/>
    </row>
    <row r="936" spans="1:6" ht="12.75">
      <c r="A936" s="95"/>
      <c r="B936" s="95"/>
      <c r="C936" s="149"/>
      <c r="D936" s="95"/>
      <c r="E936" s="95"/>
      <c r="F936" s="95"/>
    </row>
    <row r="937" spans="1:6" ht="12.75">
      <c r="A937" s="95"/>
      <c r="B937" s="95"/>
      <c r="C937" s="149"/>
      <c r="D937" s="95"/>
      <c r="E937" s="95"/>
      <c r="F937" s="95"/>
    </row>
    <row r="938" spans="1:6" ht="12.75">
      <c r="A938" s="95"/>
      <c r="B938" s="95"/>
      <c r="C938" s="149"/>
      <c r="D938" s="95"/>
      <c r="E938" s="95"/>
      <c r="F938" s="95"/>
    </row>
    <row r="939" spans="1:6" ht="12.75">
      <c r="A939" s="95"/>
      <c r="B939" s="95"/>
      <c r="C939" s="149"/>
      <c r="D939" s="95"/>
      <c r="E939" s="95"/>
      <c r="F939" s="95"/>
    </row>
    <row r="940" spans="1:6" ht="12.75">
      <c r="A940" s="95"/>
      <c r="B940" s="95"/>
      <c r="C940" s="149"/>
      <c r="D940" s="95"/>
      <c r="E940" s="95"/>
      <c r="F940" s="95"/>
    </row>
    <row r="941" spans="1:6" ht="12.75">
      <c r="A941" s="95"/>
      <c r="B941" s="95"/>
      <c r="C941" s="149"/>
      <c r="D941" s="95"/>
      <c r="E941" s="95"/>
      <c r="F941" s="95"/>
    </row>
    <row r="942" spans="1:6" ht="12.75">
      <c r="A942" s="95"/>
      <c r="B942" s="95"/>
      <c r="C942" s="149"/>
      <c r="D942" s="95"/>
      <c r="E942" s="95"/>
      <c r="F942" s="95"/>
    </row>
    <row r="943" spans="1:6" ht="12.75">
      <c r="A943" s="95"/>
      <c r="B943" s="95"/>
      <c r="C943" s="149"/>
      <c r="D943" s="95"/>
      <c r="E943" s="95"/>
      <c r="F943" s="95"/>
    </row>
    <row r="944" spans="1:6" ht="12.75">
      <c r="A944" s="95"/>
      <c r="B944" s="95"/>
      <c r="C944" s="149"/>
      <c r="D944" s="95"/>
      <c r="E944" s="95"/>
      <c r="F944" s="95"/>
    </row>
    <row r="945" spans="1:6" ht="12.75">
      <c r="A945" s="95"/>
      <c r="B945" s="95"/>
      <c r="C945" s="149"/>
      <c r="D945" s="95"/>
      <c r="E945" s="95"/>
      <c r="F945" s="95"/>
    </row>
    <row r="946" spans="1:6" ht="12.75">
      <c r="A946" s="95"/>
      <c r="B946" s="95"/>
      <c r="C946" s="149"/>
      <c r="D946" s="95"/>
      <c r="E946" s="95"/>
      <c r="F946" s="95"/>
    </row>
    <row r="947" spans="1:6" ht="12.75">
      <c r="A947" s="95"/>
      <c r="B947" s="95"/>
      <c r="C947" s="149"/>
      <c r="D947" s="95"/>
      <c r="E947" s="95"/>
      <c r="F947" s="95"/>
    </row>
    <row r="948" spans="1:6" ht="12.75">
      <c r="A948" s="95"/>
      <c r="B948" s="95"/>
      <c r="C948" s="149"/>
      <c r="D948" s="95"/>
      <c r="E948" s="95"/>
      <c r="F948" s="95"/>
    </row>
    <row r="949" spans="1:6" ht="12.75">
      <c r="A949" s="95"/>
      <c r="B949" s="95"/>
      <c r="C949" s="149"/>
      <c r="D949" s="95"/>
      <c r="E949" s="95"/>
      <c r="F949" s="95"/>
    </row>
    <row r="950" spans="1:6" ht="12.75">
      <c r="A950" s="95"/>
      <c r="B950" s="95"/>
      <c r="C950" s="149"/>
      <c r="D950" s="95"/>
      <c r="E950" s="95"/>
      <c r="F950" s="95"/>
    </row>
    <row r="951" spans="1:6" ht="12.75">
      <c r="A951" s="95"/>
      <c r="B951" s="95"/>
      <c r="C951" s="149"/>
      <c r="D951" s="95"/>
      <c r="E951" s="95"/>
      <c r="F951" s="95"/>
    </row>
    <row r="952" spans="1:6" ht="12.75">
      <c r="A952" s="95"/>
      <c r="B952" s="95"/>
      <c r="C952" s="149"/>
      <c r="D952" s="95"/>
      <c r="E952" s="95"/>
      <c r="F952" s="95"/>
    </row>
    <row r="953" spans="1:6" ht="12.75">
      <c r="A953" s="95"/>
      <c r="B953" s="95"/>
      <c r="C953" s="149"/>
      <c r="D953" s="95"/>
      <c r="E953" s="95"/>
      <c r="F953" s="95"/>
    </row>
    <row r="954" spans="1:6" ht="12.75">
      <c r="A954" s="95"/>
      <c r="B954" s="95"/>
      <c r="C954" s="149"/>
      <c r="D954" s="95"/>
      <c r="E954" s="95"/>
      <c r="F954" s="95"/>
    </row>
    <row r="955" spans="1:6" ht="12.75">
      <c r="A955" s="95"/>
      <c r="B955" s="95"/>
      <c r="C955" s="149"/>
      <c r="D955" s="95"/>
      <c r="E955" s="95"/>
      <c r="F955" s="95"/>
    </row>
    <row r="956" spans="1:6" ht="12.75">
      <c r="A956" s="95"/>
      <c r="B956" s="95"/>
      <c r="C956" s="149"/>
      <c r="D956" s="95"/>
      <c r="E956" s="95"/>
      <c r="F956" s="95"/>
    </row>
    <row r="957" spans="1:6" ht="12.75">
      <c r="A957" s="95"/>
      <c r="B957" s="95"/>
      <c r="C957" s="149"/>
      <c r="D957" s="95"/>
      <c r="E957" s="95"/>
      <c r="F957" s="95"/>
    </row>
    <row r="958" spans="1:6" ht="12.75">
      <c r="A958" s="95"/>
      <c r="B958" s="95"/>
      <c r="C958" s="149"/>
      <c r="D958" s="95"/>
      <c r="E958" s="95"/>
      <c r="F958" s="95"/>
    </row>
    <row r="959" spans="1:6" ht="12.75">
      <c r="A959" s="95"/>
      <c r="B959" s="95"/>
      <c r="C959" s="149"/>
      <c r="D959" s="95"/>
      <c r="E959" s="95"/>
      <c r="F959" s="95"/>
    </row>
    <row r="960" spans="1:6" ht="12.75">
      <c r="A960" s="95"/>
      <c r="B960" s="95"/>
      <c r="C960" s="149"/>
      <c r="D960" s="95"/>
      <c r="E960" s="95"/>
      <c r="F960" s="95"/>
    </row>
    <row r="961" spans="1:6" ht="12.75">
      <c r="A961" s="95"/>
      <c r="B961" s="95"/>
      <c r="C961" s="149"/>
      <c r="D961" s="95"/>
      <c r="E961" s="95"/>
      <c r="F961" s="95"/>
    </row>
    <row r="962" spans="1:6" ht="12.75">
      <c r="A962" s="95"/>
      <c r="B962" s="95"/>
      <c r="C962" s="149"/>
      <c r="D962" s="95"/>
      <c r="E962" s="95"/>
      <c r="F962" s="95"/>
    </row>
    <row r="963" spans="1:6" ht="12.75">
      <c r="A963" s="95"/>
      <c r="B963" s="95"/>
      <c r="C963" s="149"/>
      <c r="D963" s="95"/>
      <c r="E963" s="95"/>
      <c r="F963" s="95"/>
    </row>
    <row r="964" spans="1:6" ht="12.75">
      <c r="A964" s="95"/>
      <c r="B964" s="95"/>
      <c r="C964" s="149"/>
      <c r="D964" s="95"/>
      <c r="E964" s="95"/>
      <c r="F964" s="95"/>
    </row>
    <row r="965" spans="1:6" ht="12.75">
      <c r="A965" s="95"/>
      <c r="B965" s="95"/>
      <c r="C965" s="149"/>
      <c r="D965" s="95"/>
      <c r="E965" s="95"/>
      <c r="F965" s="95"/>
    </row>
    <row r="966" spans="1:6" ht="12.75">
      <c r="A966" s="95"/>
      <c r="B966" s="95"/>
      <c r="C966" s="149"/>
      <c r="D966" s="95"/>
      <c r="E966" s="95"/>
      <c r="F966" s="95"/>
    </row>
    <row r="967" spans="1:6" ht="12.75">
      <c r="A967" s="95"/>
      <c r="B967" s="95"/>
      <c r="C967" s="149"/>
      <c r="D967" s="95"/>
      <c r="E967" s="95"/>
      <c r="F967" s="95"/>
    </row>
    <row r="968" spans="1:6" ht="12.75">
      <c r="A968" s="95"/>
      <c r="B968" s="95"/>
      <c r="C968" s="149"/>
      <c r="D968" s="95"/>
      <c r="E968" s="95"/>
      <c r="F968" s="95"/>
    </row>
    <row r="969" spans="1:6" ht="12.75">
      <c r="A969" s="95"/>
      <c r="B969" s="95"/>
      <c r="C969" s="149"/>
      <c r="D969" s="95"/>
      <c r="E969" s="95"/>
      <c r="F969" s="95"/>
    </row>
    <row r="970" spans="1:6" ht="12.75">
      <c r="A970" s="95"/>
      <c r="B970" s="95"/>
      <c r="C970" s="149"/>
      <c r="D970" s="95"/>
      <c r="E970" s="95"/>
      <c r="F970" s="95"/>
    </row>
    <row r="971" spans="1:6" ht="12.75">
      <c r="A971" s="95"/>
      <c r="B971" s="95"/>
      <c r="C971" s="149"/>
      <c r="D971" s="95"/>
      <c r="E971" s="95"/>
      <c r="F971" s="95"/>
    </row>
    <row r="972" spans="1:6" ht="12.75">
      <c r="A972" s="95"/>
      <c r="B972" s="95"/>
      <c r="C972" s="149"/>
      <c r="D972" s="95"/>
      <c r="E972" s="95"/>
      <c r="F972" s="95"/>
    </row>
    <row r="973" spans="1:6" ht="12.75">
      <c r="A973" s="95"/>
      <c r="B973" s="95"/>
      <c r="C973" s="149"/>
      <c r="D973" s="95"/>
      <c r="E973" s="95"/>
      <c r="F973" s="95"/>
    </row>
    <row r="974" spans="1:6" ht="12.75">
      <c r="A974" s="95"/>
      <c r="B974" s="95"/>
      <c r="C974" s="149"/>
      <c r="D974" s="95"/>
      <c r="E974" s="95"/>
      <c r="F974" s="95"/>
    </row>
    <row r="975" spans="1:6" ht="12.75">
      <c r="A975" s="95"/>
      <c r="B975" s="95"/>
      <c r="C975" s="149"/>
      <c r="D975" s="95"/>
      <c r="E975" s="95"/>
      <c r="F975" s="95"/>
    </row>
    <row r="976" spans="1:6" ht="12.75">
      <c r="A976" s="95"/>
      <c r="B976" s="95"/>
      <c r="C976" s="149"/>
      <c r="D976" s="95"/>
      <c r="E976" s="95"/>
      <c r="F976" s="95"/>
    </row>
    <row r="977" spans="1:6" ht="12.75">
      <c r="A977" s="95"/>
      <c r="B977" s="95"/>
      <c r="C977" s="149"/>
      <c r="D977" s="95"/>
      <c r="E977" s="95"/>
      <c r="F977" s="95"/>
    </row>
    <row r="978" spans="1:6" ht="12.75">
      <c r="A978" s="95"/>
      <c r="B978" s="95"/>
      <c r="C978" s="149"/>
      <c r="D978" s="95"/>
      <c r="E978" s="95"/>
      <c r="F978" s="95"/>
    </row>
    <row r="979" spans="1:6" ht="12.75">
      <c r="A979" s="95"/>
      <c r="B979" s="95"/>
      <c r="C979" s="149"/>
      <c r="D979" s="95"/>
      <c r="E979" s="95"/>
      <c r="F979" s="95"/>
    </row>
    <row r="980" spans="1:6" ht="12.75">
      <c r="A980" s="95"/>
      <c r="B980" s="95"/>
      <c r="C980" s="149"/>
      <c r="D980" s="95"/>
      <c r="E980" s="95"/>
      <c r="F980" s="95"/>
    </row>
    <row r="981" spans="1:6" ht="12.75">
      <c r="A981" s="95"/>
      <c r="B981" s="95"/>
      <c r="C981" s="149"/>
      <c r="D981" s="95"/>
      <c r="E981" s="95"/>
      <c r="F981" s="95"/>
    </row>
    <row r="982" spans="1:6" ht="12.75">
      <c r="A982" s="95"/>
      <c r="B982" s="95"/>
      <c r="C982" s="149"/>
      <c r="D982" s="95"/>
      <c r="E982" s="95"/>
      <c r="F982" s="95"/>
    </row>
    <row r="983" spans="1:6" ht="12.75">
      <c r="A983" s="95"/>
      <c r="B983" s="95"/>
      <c r="C983" s="149"/>
      <c r="D983" s="95"/>
      <c r="E983" s="95"/>
      <c r="F983" s="95"/>
    </row>
    <row r="984" spans="1:6" ht="12.75">
      <c r="A984" s="95"/>
      <c r="B984" s="95"/>
      <c r="C984" s="149"/>
      <c r="D984" s="95"/>
      <c r="E984" s="95"/>
      <c r="F984" s="95"/>
    </row>
    <row r="985" spans="1:6" ht="12.75">
      <c r="A985" s="95"/>
      <c r="B985" s="95"/>
      <c r="C985" s="149"/>
      <c r="D985" s="95"/>
      <c r="E985" s="95"/>
      <c r="F985" s="95"/>
    </row>
    <row r="986" spans="1:6" ht="12.75">
      <c r="A986" s="95"/>
      <c r="B986" s="95"/>
      <c r="C986" s="149"/>
      <c r="D986" s="95"/>
      <c r="E986" s="95"/>
      <c r="F986" s="95"/>
    </row>
    <row r="987" spans="1:6" ht="12.75">
      <c r="A987" s="95"/>
      <c r="B987" s="95"/>
      <c r="C987" s="149"/>
      <c r="D987" s="95"/>
      <c r="E987" s="95"/>
      <c r="F987" s="95"/>
    </row>
    <row r="988" spans="1:6" ht="12.75">
      <c r="A988" s="95"/>
      <c r="B988" s="95"/>
      <c r="C988" s="149"/>
      <c r="D988" s="95"/>
      <c r="E988" s="95"/>
      <c r="F988" s="95"/>
    </row>
    <row r="989" spans="1:6" ht="12.75">
      <c r="A989" s="95"/>
      <c r="B989" s="95"/>
      <c r="C989" s="149"/>
      <c r="D989" s="95"/>
      <c r="E989" s="95"/>
      <c r="F989" s="95"/>
    </row>
    <row r="990" spans="1:6" ht="12.75">
      <c r="A990" s="95"/>
      <c r="B990" s="95"/>
      <c r="C990" s="149"/>
      <c r="D990" s="95"/>
      <c r="E990" s="95"/>
      <c r="F990" s="95"/>
    </row>
    <row r="991" spans="1:6" ht="12.75">
      <c r="A991" s="95"/>
      <c r="B991" s="95"/>
      <c r="C991" s="149"/>
      <c r="D991" s="95"/>
      <c r="E991" s="95"/>
      <c r="F991" s="95"/>
    </row>
    <row r="992" spans="1:6" ht="12.75">
      <c r="A992" s="95"/>
      <c r="B992" s="95"/>
      <c r="C992" s="149"/>
      <c r="D992" s="95"/>
      <c r="E992" s="95"/>
      <c r="F992" s="95"/>
    </row>
    <row r="993" spans="1:6" ht="12.75">
      <c r="A993" s="95"/>
      <c r="B993" s="95"/>
      <c r="C993" s="149"/>
      <c r="D993" s="95"/>
      <c r="E993" s="95"/>
      <c r="F993" s="95"/>
    </row>
    <row r="994" spans="1:6" ht="12.75">
      <c r="A994" s="95"/>
      <c r="B994" s="95"/>
      <c r="C994" s="149"/>
      <c r="D994" s="95"/>
      <c r="E994" s="95"/>
      <c r="F994" s="95"/>
    </row>
    <row r="995" spans="1:6" ht="12.75">
      <c r="A995" s="95"/>
      <c r="B995" s="95"/>
      <c r="C995" s="149"/>
      <c r="D995" s="95"/>
      <c r="E995" s="95"/>
      <c r="F995" s="95"/>
    </row>
    <row r="996" spans="1:6" ht="12.75">
      <c r="A996" s="95"/>
      <c r="B996" s="95"/>
      <c r="C996" s="149"/>
      <c r="D996" s="95"/>
      <c r="E996" s="95"/>
      <c r="F996" s="95"/>
    </row>
    <row r="997" spans="1:6" ht="12.75">
      <c r="A997" s="95"/>
      <c r="B997" s="95"/>
      <c r="C997" s="149"/>
      <c r="D997" s="95"/>
      <c r="E997" s="95"/>
      <c r="F997" s="95"/>
    </row>
    <row r="998" spans="1:6" ht="12.75">
      <c r="A998" s="95"/>
      <c r="B998" s="95"/>
      <c r="C998" s="149"/>
      <c r="D998" s="95"/>
      <c r="E998" s="95"/>
      <c r="F998" s="95"/>
    </row>
    <row r="999" spans="1:6" ht="12.75">
      <c r="A999" s="95"/>
      <c r="B999" s="95"/>
      <c r="C999" s="149"/>
      <c r="D999" s="95"/>
      <c r="E999" s="95"/>
      <c r="F999" s="95"/>
    </row>
    <row r="1000" spans="1:6" ht="12.75">
      <c r="A1000" s="95"/>
      <c r="B1000" s="95"/>
      <c r="C1000" s="149"/>
      <c r="D1000" s="95"/>
      <c r="E1000" s="95"/>
      <c r="F1000" s="95"/>
    </row>
    <row r="1001" spans="1:6" ht="12.75">
      <c r="A1001" s="95"/>
      <c r="B1001" s="95"/>
      <c r="C1001" s="149"/>
      <c r="D1001" s="95"/>
      <c r="E1001" s="95"/>
      <c r="F1001" s="95"/>
    </row>
    <row r="1002" spans="1:6" ht="12.75">
      <c r="A1002" s="95"/>
      <c r="B1002" s="95"/>
      <c r="C1002" s="149"/>
      <c r="D1002" s="95"/>
      <c r="E1002" s="95"/>
      <c r="F1002" s="95"/>
    </row>
    <row r="1003" spans="1:6" ht="12.75">
      <c r="A1003" s="95"/>
      <c r="B1003" s="95"/>
      <c r="C1003" s="149"/>
      <c r="D1003" s="95"/>
      <c r="E1003" s="95"/>
      <c r="F1003" s="95"/>
    </row>
    <row r="1004" spans="1:6" ht="12.75">
      <c r="A1004" s="95"/>
      <c r="B1004" s="95"/>
      <c r="C1004" s="149"/>
      <c r="D1004" s="95"/>
      <c r="E1004" s="95"/>
      <c r="F1004" s="95"/>
    </row>
    <row r="1005" spans="1:6" ht="12.75">
      <c r="A1005" s="95"/>
      <c r="B1005" s="95"/>
      <c r="C1005" s="149"/>
      <c r="D1005" s="95"/>
      <c r="E1005" s="95"/>
      <c r="F1005" s="95"/>
    </row>
    <row r="1006" spans="1:6" ht="12.75">
      <c r="A1006" s="95"/>
      <c r="B1006" s="95"/>
      <c r="C1006" s="149"/>
      <c r="D1006" s="95"/>
      <c r="E1006" s="95"/>
      <c r="F1006" s="95"/>
    </row>
    <row r="1007" spans="1:6" ht="12.75">
      <c r="A1007" s="95"/>
      <c r="B1007" s="95"/>
      <c r="C1007" s="149"/>
      <c r="D1007" s="95"/>
      <c r="E1007" s="95"/>
      <c r="F1007" s="95"/>
    </row>
    <row r="1008" spans="1:6" ht="12.75">
      <c r="A1008" s="95"/>
      <c r="B1008" s="95"/>
      <c r="C1008" s="149"/>
      <c r="D1008" s="95"/>
      <c r="E1008" s="95"/>
      <c r="F1008" s="95"/>
    </row>
    <row r="1009" spans="1:6" ht="12.75">
      <c r="A1009" s="95"/>
      <c r="B1009" s="95"/>
      <c r="C1009" s="149"/>
      <c r="D1009" s="95"/>
      <c r="E1009" s="95"/>
      <c r="F1009" s="95"/>
    </row>
    <row r="1010" spans="1:6" ht="12.75">
      <c r="A1010" s="95"/>
      <c r="B1010" s="95"/>
      <c r="C1010" s="149"/>
      <c r="D1010" s="95"/>
      <c r="E1010" s="95"/>
      <c r="F1010" s="95"/>
    </row>
    <row r="1011" spans="1:6" ht="12.75">
      <c r="A1011" s="95"/>
      <c r="B1011" s="95"/>
      <c r="C1011" s="149"/>
      <c r="D1011" s="95"/>
      <c r="E1011" s="95"/>
      <c r="F1011" s="95"/>
    </row>
    <row r="1012" spans="1:6" ht="12.75">
      <c r="A1012" s="95"/>
      <c r="B1012" s="95"/>
      <c r="C1012" s="149"/>
      <c r="D1012" s="95"/>
      <c r="E1012" s="95"/>
      <c r="F1012" s="95"/>
    </row>
    <row r="1013" spans="1:6" ht="12.75">
      <c r="A1013" s="95"/>
      <c r="B1013" s="95"/>
      <c r="C1013" s="149"/>
      <c r="D1013" s="95"/>
      <c r="E1013" s="95"/>
      <c r="F1013" s="95"/>
    </row>
    <row r="1014" spans="1:6" ht="12.75">
      <c r="A1014" s="95"/>
      <c r="B1014" s="95"/>
      <c r="C1014" s="149"/>
      <c r="D1014" s="95"/>
      <c r="E1014" s="95"/>
      <c r="F1014" s="95"/>
    </row>
    <row r="1015" spans="1:6" ht="12.75">
      <c r="A1015" s="95"/>
      <c r="B1015" s="95"/>
      <c r="C1015" s="149"/>
      <c r="D1015" s="95"/>
      <c r="E1015" s="95"/>
      <c r="F1015" s="95"/>
    </row>
    <row r="1016" spans="1:6" ht="12.75">
      <c r="A1016" s="95"/>
      <c r="B1016" s="95"/>
      <c r="C1016" s="149"/>
      <c r="D1016" s="95"/>
      <c r="E1016" s="95"/>
      <c r="F1016" s="95"/>
    </row>
    <row r="1017" spans="1:6" ht="12.75">
      <c r="A1017" s="95"/>
      <c r="B1017" s="95"/>
      <c r="C1017" s="149"/>
      <c r="D1017" s="95"/>
      <c r="E1017" s="95"/>
      <c r="F1017" s="95"/>
    </row>
    <row r="1018" spans="1:6" ht="12.75">
      <c r="A1018" s="95"/>
      <c r="B1018" s="95"/>
      <c r="C1018" s="149"/>
      <c r="D1018" s="95"/>
      <c r="E1018" s="95"/>
      <c r="F1018" s="95"/>
    </row>
    <row r="1019" spans="1:6" ht="12.75">
      <c r="A1019" s="95"/>
      <c r="B1019" s="95"/>
      <c r="C1019" s="149"/>
      <c r="D1019" s="95"/>
      <c r="E1019" s="95"/>
      <c r="F1019" s="95"/>
    </row>
    <row r="1020" spans="1:6" ht="12.75">
      <c r="A1020" s="95"/>
      <c r="B1020" s="95"/>
      <c r="C1020" s="149"/>
      <c r="D1020" s="95"/>
      <c r="E1020" s="95"/>
      <c r="F1020" s="95"/>
    </row>
    <row r="1021" spans="1:6" ht="12.75">
      <c r="A1021" s="95"/>
      <c r="B1021" s="95"/>
      <c r="C1021" s="149"/>
      <c r="D1021" s="95"/>
      <c r="E1021" s="95"/>
      <c r="F1021" s="95"/>
    </row>
    <row r="1022" spans="1:6" ht="12.75">
      <c r="A1022" s="95"/>
      <c r="B1022" s="95"/>
      <c r="C1022" s="149"/>
      <c r="D1022" s="95"/>
      <c r="E1022" s="95"/>
      <c r="F1022" s="95"/>
    </row>
    <row r="1023" spans="1:6" ht="12.75">
      <c r="A1023" s="95"/>
      <c r="B1023" s="95"/>
      <c r="C1023" s="149"/>
      <c r="D1023" s="95"/>
      <c r="E1023" s="95"/>
      <c r="F1023" s="95"/>
    </row>
    <row r="1024" spans="1:6" ht="12.75">
      <c r="A1024" s="95"/>
      <c r="B1024" s="95"/>
      <c r="C1024" s="149"/>
      <c r="D1024" s="95"/>
      <c r="E1024" s="95"/>
      <c r="F1024" s="95"/>
    </row>
    <row r="1025" spans="1:6" ht="12.75">
      <c r="A1025" s="95"/>
      <c r="B1025" s="95"/>
      <c r="C1025" s="149"/>
      <c r="D1025" s="95"/>
      <c r="E1025" s="95"/>
      <c r="F1025" s="95"/>
    </row>
    <row r="1026" spans="1:6" ht="12.75">
      <c r="A1026" s="95"/>
      <c r="B1026" s="95"/>
      <c r="C1026" s="149"/>
      <c r="D1026" s="95"/>
      <c r="E1026" s="95"/>
      <c r="F1026" s="95"/>
    </row>
    <row r="1027" spans="1:6" ht="12.75">
      <c r="A1027" s="95"/>
      <c r="B1027" s="95"/>
      <c r="C1027" s="149"/>
      <c r="D1027" s="95"/>
      <c r="E1027" s="95"/>
      <c r="F1027" s="95"/>
    </row>
    <row r="1028" spans="1:6" ht="12.75">
      <c r="A1028" s="95"/>
      <c r="B1028" s="95"/>
      <c r="C1028" s="149"/>
      <c r="D1028" s="95"/>
      <c r="E1028" s="95"/>
      <c r="F1028" s="95"/>
    </row>
    <row r="1029" spans="1:6" ht="12.75">
      <c r="A1029" s="95"/>
      <c r="B1029" s="95"/>
      <c r="C1029" s="149"/>
      <c r="D1029" s="95"/>
      <c r="E1029" s="95"/>
      <c r="F1029" s="95"/>
    </row>
    <row r="1030" spans="1:6" ht="12.75">
      <c r="A1030" s="95"/>
      <c r="B1030" s="95"/>
      <c r="C1030" s="149"/>
      <c r="D1030" s="95"/>
      <c r="E1030" s="95"/>
      <c r="F1030" s="95"/>
    </row>
    <row r="1031" spans="1:6" ht="12.75">
      <c r="A1031" s="95"/>
      <c r="B1031" s="95"/>
      <c r="C1031" s="149"/>
      <c r="D1031" s="95"/>
      <c r="E1031" s="95"/>
      <c r="F1031" s="95"/>
    </row>
    <row r="1032" spans="1:6" ht="12.75">
      <c r="A1032" s="95"/>
      <c r="B1032" s="95"/>
      <c r="C1032" s="149"/>
      <c r="D1032" s="95"/>
      <c r="E1032" s="95"/>
      <c r="F1032" s="95"/>
    </row>
    <row r="1033" spans="1:6" ht="12.75">
      <c r="A1033" s="95"/>
      <c r="B1033" s="95"/>
      <c r="C1033" s="149"/>
      <c r="D1033" s="95"/>
      <c r="E1033" s="95"/>
      <c r="F1033" s="95"/>
    </row>
    <row r="1034" spans="1:6" ht="12.75">
      <c r="A1034" s="95"/>
      <c r="B1034" s="95"/>
      <c r="C1034" s="149"/>
      <c r="D1034" s="95"/>
      <c r="E1034" s="95"/>
      <c r="F1034" s="95"/>
    </row>
    <row r="1035" spans="1:6" ht="12.75">
      <c r="A1035" s="95"/>
      <c r="B1035" s="95"/>
      <c r="C1035" s="149"/>
      <c r="D1035" s="95"/>
      <c r="E1035" s="95"/>
      <c r="F1035" s="95"/>
    </row>
    <row r="1036" spans="1:6" ht="12.75">
      <c r="A1036" s="95"/>
      <c r="B1036" s="95"/>
      <c r="C1036" s="149"/>
      <c r="D1036" s="95"/>
      <c r="E1036" s="95"/>
      <c r="F1036" s="95"/>
    </row>
    <row r="1037" spans="1:6" ht="12.75">
      <c r="A1037" s="95"/>
      <c r="B1037" s="95"/>
      <c r="C1037" s="149"/>
      <c r="D1037" s="95"/>
      <c r="E1037" s="95"/>
      <c r="F1037" s="95"/>
    </row>
    <row r="1038" spans="1:6" ht="12.75">
      <c r="A1038" s="95"/>
      <c r="B1038" s="95"/>
      <c r="C1038" s="149"/>
      <c r="D1038" s="95"/>
      <c r="E1038" s="95"/>
      <c r="F1038" s="95"/>
    </row>
    <row r="1039" spans="1:6" ht="12.75">
      <c r="A1039" s="95"/>
      <c r="B1039" s="95"/>
      <c r="C1039" s="149"/>
      <c r="D1039" s="95"/>
      <c r="E1039" s="95"/>
      <c r="F1039" s="95"/>
    </row>
    <row r="1040" spans="1:6" ht="12.75">
      <c r="A1040" s="95"/>
      <c r="B1040" s="95"/>
      <c r="C1040" s="149"/>
      <c r="D1040" s="95"/>
      <c r="E1040" s="95"/>
      <c r="F1040" s="95"/>
    </row>
    <row r="1041" spans="1:6" ht="12.75">
      <c r="A1041" s="95"/>
      <c r="B1041" s="95"/>
      <c r="C1041" s="149"/>
      <c r="D1041" s="95"/>
      <c r="E1041" s="95"/>
      <c r="F1041" s="95"/>
    </row>
    <row r="1042" spans="1:6" ht="12.75">
      <c r="A1042" s="95"/>
      <c r="B1042" s="95"/>
      <c r="C1042" s="149"/>
      <c r="D1042" s="95"/>
      <c r="E1042" s="95"/>
      <c r="F1042" s="95"/>
    </row>
    <row r="1043" spans="1:6" ht="12.75">
      <c r="A1043" s="95"/>
      <c r="B1043" s="95"/>
      <c r="C1043" s="149"/>
      <c r="D1043" s="95"/>
      <c r="E1043" s="95"/>
      <c r="F1043" s="95"/>
    </row>
    <row r="1044" spans="1:6" ht="12.75">
      <c r="A1044" s="95"/>
      <c r="B1044" s="95"/>
      <c r="C1044" s="149"/>
      <c r="D1044" s="95"/>
      <c r="E1044" s="95"/>
      <c r="F1044" s="95"/>
    </row>
    <row r="1045" spans="1:6" ht="12.75">
      <c r="A1045" s="95"/>
      <c r="B1045" s="95"/>
      <c r="C1045" s="149"/>
      <c r="D1045" s="95"/>
      <c r="E1045" s="95"/>
      <c r="F1045" s="95"/>
    </row>
    <row r="1046" spans="1:6" ht="12.75">
      <c r="A1046" s="95"/>
      <c r="B1046" s="95"/>
      <c r="C1046" s="149"/>
      <c r="D1046" s="95"/>
      <c r="E1046" s="95"/>
      <c r="F1046" s="95"/>
    </row>
    <row r="1047" spans="1:6" ht="12.75">
      <c r="A1047" s="95"/>
      <c r="B1047" s="95"/>
      <c r="C1047" s="149"/>
      <c r="D1047" s="95"/>
      <c r="E1047" s="95"/>
      <c r="F1047" s="95"/>
    </row>
    <row r="1048" spans="1:6" ht="12.75">
      <c r="A1048" s="95"/>
      <c r="B1048" s="95"/>
      <c r="C1048" s="149"/>
      <c r="D1048" s="95"/>
      <c r="E1048" s="95"/>
      <c r="F1048" s="95"/>
    </row>
    <row r="1049" spans="1:6" ht="12.75">
      <c r="A1049" s="95"/>
      <c r="B1049" s="95"/>
      <c r="C1049" s="149"/>
      <c r="D1049" s="95"/>
      <c r="E1049" s="95"/>
      <c r="F1049" s="95"/>
    </row>
    <row r="1050" spans="1:6" ht="12.75">
      <c r="A1050" s="95"/>
      <c r="B1050" s="95"/>
      <c r="C1050" s="149"/>
      <c r="D1050" s="95"/>
      <c r="E1050" s="95"/>
      <c r="F1050" s="95"/>
    </row>
    <row r="1051" spans="1:6" ht="12.75">
      <c r="A1051" s="95"/>
      <c r="B1051" s="95"/>
      <c r="C1051" s="149"/>
      <c r="D1051" s="95"/>
      <c r="E1051" s="95"/>
      <c r="F1051" s="95"/>
    </row>
    <row r="1052" spans="1:6" ht="12.75">
      <c r="A1052" s="95"/>
      <c r="B1052" s="95"/>
      <c r="C1052" s="149"/>
      <c r="D1052" s="95"/>
      <c r="E1052" s="95"/>
      <c r="F1052" s="95"/>
    </row>
    <row r="1053" spans="1:6" ht="12.75">
      <c r="A1053" s="95"/>
      <c r="B1053" s="95"/>
      <c r="C1053" s="149"/>
      <c r="D1053" s="95"/>
      <c r="E1053" s="95"/>
      <c r="F1053" s="95"/>
    </row>
    <row r="1054" spans="1:6" ht="12.75">
      <c r="A1054" s="95"/>
      <c r="B1054" s="95"/>
      <c r="C1054" s="149"/>
      <c r="D1054" s="95"/>
      <c r="E1054" s="95"/>
      <c r="F1054" s="95"/>
    </row>
    <row r="1055" spans="1:6" ht="12.75">
      <c r="A1055" s="95"/>
      <c r="B1055" s="95"/>
      <c r="C1055" s="149"/>
      <c r="D1055" s="95"/>
      <c r="E1055" s="95"/>
      <c r="F1055" s="95"/>
    </row>
    <row r="1056" spans="1:6" ht="12.75">
      <c r="A1056" s="95"/>
      <c r="B1056" s="95"/>
      <c r="C1056" s="149"/>
      <c r="D1056" s="95"/>
      <c r="E1056" s="95"/>
      <c r="F1056" s="95"/>
    </row>
    <row r="1057" spans="1:6" ht="12.75">
      <c r="A1057" s="95"/>
      <c r="B1057" s="95"/>
      <c r="C1057" s="149"/>
      <c r="D1057" s="95"/>
      <c r="E1057" s="95"/>
      <c r="F1057" s="95"/>
    </row>
    <row r="1058" spans="1:6" ht="12.75">
      <c r="A1058" s="95"/>
      <c r="B1058" s="95"/>
      <c r="C1058" s="149"/>
      <c r="D1058" s="95"/>
      <c r="E1058" s="95"/>
      <c r="F1058" s="95"/>
    </row>
    <row r="1059" spans="1:6" ht="12.75">
      <c r="A1059" s="95"/>
      <c r="B1059" s="95"/>
      <c r="C1059" s="149"/>
      <c r="D1059" s="95"/>
      <c r="E1059" s="95"/>
      <c r="F1059" s="95"/>
    </row>
    <row r="1060" spans="1:6" ht="12.75">
      <c r="A1060" s="95"/>
      <c r="B1060" s="95"/>
      <c r="C1060" s="149"/>
      <c r="D1060" s="95"/>
      <c r="E1060" s="95"/>
      <c r="F1060" s="95"/>
    </row>
    <row r="1061" spans="1:6" ht="12.75">
      <c r="A1061" s="95"/>
      <c r="B1061" s="95"/>
      <c r="C1061" s="149"/>
      <c r="D1061" s="95"/>
      <c r="E1061" s="95"/>
      <c r="F1061" s="95"/>
    </row>
    <row r="1062" spans="1:6" ht="12.75">
      <c r="A1062" s="95"/>
      <c r="B1062" s="95"/>
      <c r="C1062" s="149"/>
      <c r="D1062" s="95"/>
      <c r="E1062" s="95"/>
      <c r="F1062" s="95"/>
    </row>
    <row r="1063" spans="1:6" ht="12.75">
      <c r="A1063" s="95"/>
      <c r="B1063" s="95"/>
      <c r="C1063" s="149"/>
      <c r="D1063" s="95"/>
      <c r="E1063" s="95"/>
      <c r="F1063" s="95"/>
    </row>
    <row r="1064" spans="1:6" ht="12.75">
      <c r="A1064" s="95"/>
      <c r="B1064" s="95"/>
      <c r="C1064" s="149"/>
      <c r="D1064" s="95"/>
      <c r="E1064" s="95"/>
      <c r="F1064" s="95"/>
    </row>
    <row r="1065" spans="1:6" ht="12.75">
      <c r="A1065" s="95"/>
      <c r="B1065" s="95"/>
      <c r="C1065" s="149"/>
      <c r="D1065" s="95"/>
      <c r="E1065" s="95"/>
      <c r="F1065" s="95"/>
    </row>
    <row r="1066" spans="1:6" ht="12.75">
      <c r="A1066" s="95"/>
      <c r="B1066" s="95"/>
      <c r="C1066" s="149"/>
      <c r="D1066" s="95"/>
      <c r="E1066" s="95"/>
      <c r="F1066" s="95"/>
    </row>
    <row r="1067" spans="1:6" ht="12.75">
      <c r="A1067" s="95"/>
      <c r="B1067" s="95"/>
      <c r="C1067" s="149"/>
      <c r="D1067" s="95"/>
      <c r="E1067" s="95"/>
      <c r="F1067" s="95"/>
    </row>
    <row r="1068" spans="1:6" ht="12.75">
      <c r="A1068" s="95"/>
      <c r="B1068" s="95"/>
      <c r="C1068" s="149"/>
      <c r="D1068" s="95"/>
      <c r="E1068" s="95"/>
      <c r="F1068" s="95"/>
    </row>
    <row r="1069" spans="1:6" ht="12.75">
      <c r="A1069" s="95"/>
      <c r="B1069" s="95"/>
      <c r="C1069" s="149"/>
      <c r="D1069" s="95"/>
      <c r="E1069" s="95"/>
      <c r="F1069" s="95"/>
    </row>
    <row r="1070" spans="1:6" ht="12.75">
      <c r="A1070" s="95"/>
      <c r="B1070" s="95"/>
      <c r="C1070" s="149"/>
      <c r="D1070" s="95"/>
      <c r="E1070" s="95"/>
      <c r="F1070" s="95"/>
    </row>
    <row r="1071" spans="1:6" ht="12.75">
      <c r="A1071" s="95"/>
      <c r="B1071" s="95"/>
      <c r="C1071" s="149"/>
      <c r="D1071" s="95"/>
      <c r="E1071" s="95"/>
      <c r="F1071" s="95"/>
    </row>
    <row r="1072" spans="1:6" ht="12.75">
      <c r="A1072" s="95"/>
      <c r="B1072" s="95"/>
      <c r="C1072" s="149"/>
      <c r="D1072" s="95"/>
      <c r="E1072" s="95"/>
      <c r="F1072" s="95"/>
    </row>
    <row r="1073" spans="1:6" ht="12.75">
      <c r="A1073" s="95"/>
      <c r="B1073" s="95"/>
      <c r="C1073" s="149"/>
      <c r="D1073" s="95"/>
      <c r="E1073" s="95"/>
      <c r="F1073" s="95"/>
    </row>
    <row r="1074" spans="1:6" ht="12.75">
      <c r="A1074" s="95"/>
      <c r="B1074" s="95"/>
      <c r="C1074" s="149"/>
      <c r="D1074" s="95"/>
      <c r="E1074" s="95"/>
      <c r="F1074" s="95"/>
    </row>
    <row r="1075" spans="1:6" ht="12.75">
      <c r="A1075" s="95"/>
      <c r="B1075" s="95"/>
      <c r="C1075" s="149"/>
      <c r="D1075" s="95"/>
      <c r="E1075" s="95"/>
      <c r="F1075" s="95"/>
    </row>
    <row r="1076" spans="1:6" ht="12.75">
      <c r="A1076" s="95"/>
      <c r="B1076" s="95"/>
      <c r="C1076" s="149"/>
      <c r="D1076" s="95"/>
      <c r="E1076" s="95"/>
      <c r="F1076" s="95"/>
    </row>
    <row r="1077" spans="1:6" ht="12.75">
      <c r="A1077" s="95"/>
      <c r="B1077" s="95"/>
      <c r="C1077" s="149"/>
      <c r="D1077" s="95"/>
      <c r="E1077" s="95"/>
      <c r="F1077" s="95"/>
    </row>
    <row r="1078" spans="1:6" ht="12.75">
      <c r="A1078" s="95"/>
      <c r="B1078" s="95"/>
      <c r="C1078" s="149"/>
      <c r="D1078" s="95"/>
      <c r="E1078" s="95"/>
      <c r="F1078" s="95"/>
    </row>
    <row r="1079" spans="1:6" ht="12.75">
      <c r="A1079" s="95"/>
      <c r="B1079" s="95"/>
      <c r="C1079" s="149"/>
      <c r="D1079" s="95"/>
      <c r="E1079" s="95"/>
      <c r="F1079" s="95"/>
    </row>
    <row r="1080" spans="1:6" ht="12.75">
      <c r="A1080" s="95"/>
      <c r="B1080" s="95"/>
      <c r="C1080" s="149"/>
      <c r="D1080" s="95"/>
      <c r="E1080" s="95"/>
      <c r="F1080" s="95"/>
    </row>
    <row r="1081" spans="1:6" ht="12.75">
      <c r="A1081" s="95"/>
      <c r="B1081" s="95"/>
      <c r="C1081" s="149"/>
      <c r="D1081" s="95"/>
      <c r="E1081" s="95"/>
      <c r="F1081" s="95"/>
    </row>
    <row r="1082" spans="1:6" ht="12.75">
      <c r="A1082" s="95"/>
      <c r="B1082" s="95"/>
      <c r="C1082" s="149"/>
      <c r="D1082" s="95"/>
      <c r="E1082" s="95"/>
      <c r="F1082" s="95"/>
    </row>
    <row r="1083" spans="1:6" ht="12.75">
      <c r="A1083" s="95"/>
      <c r="B1083" s="95"/>
      <c r="C1083" s="149"/>
      <c r="D1083" s="95"/>
      <c r="E1083" s="95"/>
      <c r="F1083" s="95"/>
    </row>
    <row r="1084" spans="1:6" ht="12.75">
      <c r="A1084" s="95"/>
      <c r="B1084" s="95"/>
      <c r="C1084" s="149"/>
      <c r="D1084" s="95"/>
      <c r="E1084" s="95"/>
      <c r="F1084" s="95"/>
    </row>
    <row r="1085" spans="1:6" ht="12.75">
      <c r="A1085" s="95"/>
      <c r="B1085" s="95"/>
      <c r="C1085" s="149"/>
      <c r="D1085" s="95"/>
      <c r="E1085" s="95"/>
      <c r="F1085" s="95"/>
    </row>
    <row r="1086" spans="1:6" ht="12.75">
      <c r="A1086" s="95"/>
      <c r="B1086" s="95"/>
      <c r="C1086" s="149"/>
      <c r="D1086" s="95"/>
      <c r="E1086" s="95"/>
      <c r="F1086" s="95"/>
    </row>
    <row r="1087" spans="1:6" ht="12.75">
      <c r="A1087" s="95"/>
      <c r="B1087" s="95"/>
      <c r="C1087" s="149"/>
      <c r="D1087" s="95"/>
      <c r="E1087" s="95"/>
      <c r="F1087" s="95"/>
    </row>
    <row r="1088" spans="1:6" ht="12.75">
      <c r="A1088" s="95"/>
      <c r="B1088" s="95"/>
      <c r="C1088" s="149"/>
      <c r="D1088" s="95"/>
      <c r="E1088" s="95"/>
      <c r="F1088" s="95"/>
    </row>
    <row r="1089" spans="1:6" ht="12.75">
      <c r="A1089" s="95"/>
      <c r="B1089" s="95"/>
      <c r="C1089" s="149"/>
      <c r="D1089" s="95"/>
      <c r="E1089" s="95"/>
      <c r="F1089" s="95"/>
    </row>
    <row r="1090" spans="1:6" ht="12.75">
      <c r="A1090" s="95"/>
      <c r="B1090" s="95"/>
      <c r="C1090" s="149"/>
      <c r="D1090" s="95"/>
      <c r="E1090" s="95"/>
      <c r="F1090" s="95"/>
    </row>
    <row r="1091" spans="1:6" ht="12.75">
      <c r="A1091" s="95"/>
      <c r="B1091" s="95"/>
      <c r="C1091" s="149"/>
      <c r="D1091" s="95"/>
      <c r="E1091" s="95"/>
      <c r="F1091" s="95"/>
    </row>
    <row r="1092" spans="1:6" ht="12.75">
      <c r="A1092" s="95"/>
      <c r="B1092" s="95"/>
      <c r="C1092" s="149"/>
      <c r="D1092" s="95"/>
      <c r="E1092" s="95"/>
      <c r="F1092" s="95"/>
    </row>
    <row r="1093" spans="1:6" ht="12.75">
      <c r="A1093" s="95"/>
      <c r="B1093" s="95"/>
      <c r="C1093" s="149"/>
      <c r="D1093" s="95"/>
      <c r="E1093" s="95"/>
      <c r="F1093" s="95"/>
    </row>
    <row r="1094" spans="1:6" ht="12.75">
      <c r="A1094" s="95"/>
      <c r="B1094" s="95"/>
      <c r="C1094" s="149"/>
      <c r="D1094" s="95"/>
      <c r="E1094" s="95"/>
      <c r="F1094" s="95"/>
    </row>
    <row r="1095" spans="1:6" ht="12.75">
      <c r="A1095" s="95"/>
      <c r="B1095" s="95"/>
      <c r="C1095" s="149"/>
      <c r="D1095" s="95"/>
      <c r="E1095" s="95"/>
      <c r="F1095" s="95"/>
    </row>
    <row r="1096" spans="1:6" ht="12.75">
      <c r="A1096" s="95"/>
      <c r="B1096" s="95"/>
      <c r="C1096" s="149"/>
      <c r="D1096" s="95"/>
      <c r="E1096" s="95"/>
      <c r="F1096" s="95"/>
    </row>
    <row r="1097" spans="1:6" ht="12.75">
      <c r="A1097" s="95"/>
      <c r="B1097" s="95"/>
      <c r="C1097" s="149"/>
      <c r="D1097" s="95"/>
      <c r="E1097" s="95"/>
      <c r="F1097" s="95"/>
    </row>
    <row r="1098" spans="1:6" ht="12.75">
      <c r="A1098" s="95"/>
      <c r="B1098" s="95"/>
      <c r="C1098" s="149"/>
      <c r="D1098" s="95"/>
      <c r="E1098" s="95"/>
      <c r="F1098" s="95"/>
    </row>
    <row r="1099" spans="1:6" ht="12.75">
      <c r="A1099" s="95"/>
      <c r="B1099" s="95"/>
      <c r="C1099" s="149"/>
      <c r="D1099" s="95"/>
      <c r="E1099" s="95"/>
      <c r="F1099" s="95"/>
    </row>
    <row r="1100" spans="1:6" ht="12.75">
      <c r="A1100" s="95"/>
      <c r="B1100" s="95"/>
      <c r="C1100" s="149"/>
      <c r="D1100" s="95"/>
      <c r="E1100" s="95"/>
      <c r="F1100" s="95"/>
    </row>
    <row r="1101" spans="1:6" ht="12.75">
      <c r="A1101" s="95"/>
      <c r="B1101" s="95"/>
      <c r="C1101" s="149"/>
      <c r="D1101" s="95"/>
      <c r="E1101" s="95"/>
      <c r="F1101" s="95"/>
    </row>
    <row r="1102" spans="1:6" ht="12.75">
      <c r="A1102" s="95"/>
      <c r="B1102" s="95"/>
      <c r="C1102" s="149"/>
      <c r="D1102" s="95"/>
      <c r="E1102" s="95"/>
      <c r="F1102" s="95"/>
    </row>
    <row r="1103" spans="1:6" ht="12.75">
      <c r="A1103" s="95"/>
      <c r="B1103" s="95"/>
      <c r="C1103" s="149"/>
      <c r="D1103" s="95"/>
      <c r="E1103" s="95"/>
      <c r="F1103" s="95"/>
    </row>
    <row r="1104" spans="1:6" ht="12.75">
      <c r="A1104" s="95"/>
      <c r="B1104" s="95"/>
      <c r="C1104" s="149"/>
      <c r="D1104" s="95"/>
      <c r="E1104" s="95"/>
      <c r="F1104" s="95"/>
    </row>
    <row r="1105" spans="1:6" ht="12.75">
      <c r="A1105" s="95"/>
      <c r="B1105" s="95"/>
      <c r="C1105" s="149"/>
      <c r="D1105" s="95"/>
      <c r="E1105" s="95"/>
      <c r="F1105" s="95"/>
    </row>
    <row r="1106" spans="1:6" ht="12.75">
      <c r="A1106" s="95"/>
      <c r="B1106" s="95"/>
      <c r="C1106" s="149"/>
      <c r="D1106" s="95"/>
      <c r="E1106" s="95"/>
      <c r="F1106" s="95"/>
    </row>
    <row r="1107" spans="1:6" ht="12.75">
      <c r="A1107" s="95"/>
      <c r="B1107" s="95"/>
      <c r="C1107" s="149"/>
      <c r="D1107" s="95"/>
      <c r="E1107" s="95"/>
      <c r="F1107" s="95"/>
    </row>
    <row r="1108" spans="1:6" ht="12.75">
      <c r="A1108" s="95"/>
      <c r="B1108" s="95"/>
      <c r="C1108" s="149"/>
      <c r="D1108" s="95"/>
      <c r="E1108" s="95"/>
      <c r="F1108" s="95"/>
    </row>
    <row r="1109" spans="1:6" ht="12.75">
      <c r="A1109" s="95"/>
      <c r="B1109" s="95"/>
      <c r="C1109" s="149"/>
      <c r="D1109" s="95"/>
      <c r="E1109" s="95"/>
      <c r="F1109" s="95"/>
    </row>
    <row r="1110" spans="1:6" ht="12.75">
      <c r="A1110" s="95"/>
      <c r="B1110" s="95"/>
      <c r="C1110" s="149"/>
      <c r="D1110" s="95"/>
      <c r="E1110" s="95"/>
      <c r="F1110" s="95"/>
    </row>
    <row r="1111" spans="1:6" ht="12.75">
      <c r="A1111" s="95"/>
      <c r="B1111" s="95"/>
      <c r="C1111" s="149"/>
      <c r="D1111" s="95"/>
      <c r="E1111" s="95"/>
      <c r="F1111" s="95"/>
    </row>
    <row r="1112" spans="1:6" ht="12.75">
      <c r="A1112" s="95"/>
      <c r="B1112" s="95"/>
      <c r="C1112" s="149"/>
      <c r="D1112" s="95"/>
      <c r="E1112" s="95"/>
      <c r="F1112" s="95"/>
    </row>
    <row r="1113" spans="1:6" ht="12.75">
      <c r="A1113" s="95"/>
      <c r="B1113" s="95"/>
      <c r="C1113" s="149"/>
      <c r="D1113" s="95"/>
      <c r="E1113" s="95"/>
      <c r="F1113" s="95"/>
    </row>
    <row r="1114" spans="1:6" ht="12.75">
      <c r="A1114" s="95"/>
      <c r="B1114" s="95"/>
      <c r="C1114" s="149"/>
      <c r="D1114" s="95"/>
      <c r="E1114" s="95"/>
      <c r="F1114" s="95"/>
    </row>
    <row r="1115" spans="1:6" ht="12.75">
      <c r="A1115" s="95"/>
      <c r="B1115" s="95"/>
      <c r="C1115" s="149"/>
      <c r="D1115" s="95"/>
      <c r="E1115" s="95"/>
      <c r="F1115" s="95"/>
    </row>
    <row r="1116" spans="1:6" ht="12.75">
      <c r="A1116" s="95"/>
      <c r="B1116" s="95"/>
      <c r="C1116" s="149"/>
      <c r="D1116" s="95"/>
      <c r="E1116" s="95"/>
      <c r="F1116" s="95"/>
    </row>
    <row r="1117" spans="1:6" ht="12.75">
      <c r="A1117" s="95"/>
      <c r="B1117" s="95"/>
      <c r="C1117" s="149"/>
      <c r="D1117" s="95"/>
      <c r="E1117" s="95"/>
      <c r="F1117" s="95"/>
    </row>
    <row r="1118" spans="1:6" ht="12.75">
      <c r="A1118" s="95"/>
      <c r="B1118" s="95"/>
      <c r="C1118" s="149"/>
      <c r="D1118" s="95"/>
      <c r="E1118" s="95"/>
      <c r="F1118" s="95"/>
    </row>
    <row r="1119" spans="1:6" ht="12.75">
      <c r="A1119" s="95"/>
      <c r="B1119" s="95"/>
      <c r="C1119" s="149"/>
      <c r="D1119" s="95"/>
      <c r="E1119" s="95"/>
      <c r="F1119" s="95"/>
    </row>
    <row r="1120" spans="1:6" ht="12.75">
      <c r="A1120" s="95"/>
      <c r="B1120" s="95"/>
      <c r="C1120" s="149"/>
      <c r="D1120" s="95"/>
      <c r="E1120" s="95"/>
      <c r="F1120" s="95"/>
    </row>
    <row r="1121" spans="1:6" ht="12.75">
      <c r="A1121" s="95"/>
      <c r="B1121" s="95"/>
      <c r="C1121" s="149"/>
      <c r="D1121" s="95"/>
      <c r="E1121" s="95"/>
      <c r="F1121" s="95"/>
    </row>
    <row r="1122" spans="1:6" ht="12.75">
      <c r="A1122" s="95"/>
      <c r="B1122" s="95"/>
      <c r="C1122" s="149"/>
      <c r="D1122" s="95"/>
      <c r="E1122" s="95"/>
      <c r="F1122" s="95"/>
    </row>
    <row r="1123" spans="1:6" ht="12.75">
      <c r="A1123" s="95"/>
      <c r="B1123" s="95"/>
      <c r="C1123" s="149"/>
      <c r="D1123" s="95"/>
      <c r="E1123" s="95"/>
      <c r="F1123" s="95"/>
    </row>
    <row r="1124" spans="1:6" ht="12.75">
      <c r="A1124" s="95"/>
      <c r="B1124" s="95"/>
      <c r="C1124" s="149"/>
      <c r="D1124" s="95"/>
      <c r="E1124" s="95"/>
      <c r="F1124" s="95"/>
    </row>
    <row r="1125" spans="1:6" ht="12.75">
      <c r="A1125" s="95"/>
      <c r="B1125" s="95"/>
      <c r="C1125" s="149"/>
      <c r="D1125" s="95"/>
      <c r="E1125" s="95"/>
      <c r="F1125" s="95"/>
    </row>
    <row r="1126" spans="1:6" ht="12.75">
      <c r="A1126" s="95"/>
      <c r="B1126" s="95"/>
      <c r="C1126" s="149"/>
      <c r="D1126" s="95"/>
      <c r="E1126" s="95"/>
      <c r="F1126" s="95"/>
    </row>
    <row r="1127" spans="1:6" ht="12.75">
      <c r="A1127" s="95"/>
      <c r="B1127" s="95"/>
      <c r="C1127" s="149"/>
      <c r="D1127" s="95"/>
      <c r="E1127" s="95"/>
      <c r="F1127" s="95"/>
    </row>
    <row r="1128" spans="1:6" ht="12.75">
      <c r="A1128" s="95"/>
      <c r="B1128" s="95"/>
      <c r="C1128" s="149"/>
      <c r="D1128" s="95"/>
      <c r="E1128" s="95"/>
      <c r="F1128" s="95"/>
    </row>
    <row r="1129" spans="1:6" ht="12.75">
      <c r="A1129" s="95"/>
      <c r="B1129" s="95"/>
      <c r="C1129" s="149"/>
      <c r="D1129" s="95"/>
      <c r="E1129" s="95"/>
      <c r="F1129" s="95"/>
    </row>
    <row r="1130" spans="1:6" ht="12.75">
      <c r="A1130" s="95"/>
      <c r="B1130" s="95"/>
      <c r="C1130" s="149"/>
      <c r="D1130" s="95"/>
      <c r="E1130" s="95"/>
      <c r="F1130" s="95"/>
    </row>
    <row r="1131" spans="1:6" ht="12.75">
      <c r="A1131" s="95"/>
      <c r="B1131" s="95"/>
      <c r="C1131" s="149"/>
      <c r="D1131" s="95"/>
      <c r="E1131" s="95"/>
      <c r="F1131" s="95"/>
    </row>
    <row r="1132" spans="1:6" ht="12.75">
      <c r="A1132" s="95"/>
      <c r="B1132" s="95"/>
      <c r="C1132" s="149"/>
      <c r="D1132" s="95"/>
      <c r="E1132" s="95"/>
      <c r="F1132" s="95"/>
    </row>
    <row r="1133" spans="1:6" ht="12.75">
      <c r="A1133" s="95"/>
      <c r="B1133" s="95"/>
      <c r="C1133" s="149"/>
      <c r="D1133" s="95"/>
      <c r="E1133" s="95"/>
      <c r="F1133" s="95"/>
    </row>
    <row r="1134" spans="1:6" ht="12.75">
      <c r="A1134" s="95"/>
      <c r="B1134" s="95"/>
      <c r="C1134" s="149"/>
      <c r="D1134" s="95"/>
      <c r="E1134" s="95"/>
      <c r="F1134" s="95"/>
    </row>
    <row r="1135" spans="1:6" ht="12.75">
      <c r="A1135" s="95"/>
      <c r="B1135" s="95"/>
      <c r="C1135" s="149"/>
      <c r="D1135" s="95"/>
      <c r="E1135" s="95"/>
      <c r="F1135" s="95"/>
    </row>
    <row r="1136" spans="1:6" ht="12.75">
      <c r="A1136" s="95"/>
      <c r="B1136" s="95"/>
      <c r="C1136" s="149"/>
      <c r="D1136" s="95"/>
      <c r="E1136" s="95"/>
      <c r="F1136" s="95"/>
    </row>
    <row r="1137" spans="1:6" ht="12.75">
      <c r="A1137" s="95"/>
      <c r="B1137" s="95"/>
      <c r="C1137" s="149"/>
      <c r="D1137" s="95"/>
      <c r="E1137" s="95"/>
      <c r="F1137" s="95"/>
    </row>
    <row r="1138" spans="1:6" ht="12.75">
      <c r="A1138" s="95"/>
      <c r="B1138" s="95"/>
      <c r="C1138" s="149"/>
      <c r="D1138" s="95"/>
      <c r="E1138" s="95"/>
      <c r="F1138" s="95"/>
    </row>
    <row r="1139" spans="1:6" ht="12.75">
      <c r="A1139" s="95"/>
      <c r="B1139" s="95"/>
      <c r="C1139" s="149"/>
      <c r="D1139" s="95"/>
      <c r="E1139" s="95"/>
      <c r="F1139" s="95"/>
    </row>
    <row r="1140" spans="1:6" ht="12.75">
      <c r="A1140" s="95"/>
      <c r="B1140" s="95"/>
      <c r="C1140" s="149"/>
      <c r="D1140" s="95"/>
      <c r="E1140" s="95"/>
      <c r="F1140" s="95"/>
    </row>
    <row r="1141" spans="1:6" ht="12.75">
      <c r="A1141" s="95"/>
      <c r="B1141" s="95"/>
      <c r="C1141" s="149"/>
      <c r="D1141" s="95"/>
      <c r="E1141" s="95"/>
      <c r="F1141" s="95"/>
    </row>
    <row r="1142" spans="1:6" ht="12.75">
      <c r="A1142" s="95"/>
      <c r="B1142" s="95"/>
      <c r="C1142" s="149"/>
      <c r="D1142" s="95"/>
      <c r="E1142" s="95"/>
      <c r="F1142" s="95"/>
    </row>
    <row r="1143" spans="1:6" ht="12.75">
      <c r="A1143" s="95"/>
      <c r="B1143" s="95"/>
      <c r="C1143" s="149"/>
      <c r="D1143" s="95"/>
      <c r="E1143" s="95"/>
      <c r="F1143" s="95"/>
    </row>
    <row r="1144" spans="1:6" ht="12.75">
      <c r="A1144" s="95"/>
      <c r="B1144" s="95"/>
      <c r="C1144" s="149"/>
      <c r="D1144" s="95"/>
      <c r="E1144" s="95"/>
      <c r="F1144" s="95"/>
    </row>
    <row r="1145" spans="1:6" ht="12.75">
      <c r="A1145" s="95"/>
      <c r="B1145" s="95"/>
      <c r="C1145" s="149"/>
      <c r="D1145" s="95"/>
      <c r="E1145" s="95"/>
      <c r="F1145" s="95"/>
    </row>
    <row r="1146" spans="1:6" ht="12.75">
      <c r="A1146" s="95"/>
      <c r="B1146" s="95"/>
      <c r="C1146" s="149"/>
      <c r="D1146" s="95"/>
      <c r="E1146" s="95"/>
      <c r="F1146" s="95"/>
    </row>
    <row r="1147" spans="1:6" ht="12.75">
      <c r="A1147" s="95"/>
      <c r="B1147" s="95"/>
      <c r="C1147" s="149"/>
      <c r="D1147" s="95"/>
      <c r="E1147" s="95"/>
      <c r="F1147" s="95"/>
    </row>
    <row r="1148" spans="1:6" ht="12.75">
      <c r="A1148" s="95"/>
      <c r="B1148" s="95"/>
      <c r="C1148" s="149"/>
      <c r="D1148" s="95"/>
      <c r="E1148" s="95"/>
      <c r="F1148" s="95"/>
    </row>
    <row r="1149" spans="1:6" ht="12.75">
      <c r="A1149" s="95"/>
      <c r="B1149" s="95"/>
      <c r="C1149" s="149"/>
      <c r="D1149" s="95"/>
      <c r="E1149" s="95"/>
      <c r="F1149" s="95"/>
    </row>
    <row r="1150" spans="1:6" ht="12.75">
      <c r="A1150" s="95"/>
      <c r="B1150" s="95"/>
      <c r="C1150" s="149"/>
      <c r="D1150" s="95"/>
      <c r="E1150" s="95"/>
      <c r="F1150" s="95"/>
    </row>
    <row r="1151" spans="1:6" ht="12.75">
      <c r="A1151" s="95"/>
      <c r="B1151" s="95"/>
      <c r="C1151" s="149"/>
      <c r="D1151" s="95"/>
      <c r="E1151" s="95"/>
      <c r="F1151" s="95"/>
    </row>
    <row r="1152" spans="1:6" ht="12.75">
      <c r="A1152" s="95"/>
      <c r="B1152" s="95"/>
      <c r="C1152" s="149"/>
      <c r="D1152" s="95"/>
      <c r="E1152" s="95"/>
      <c r="F1152" s="95"/>
    </row>
    <row r="1153" spans="1:6" ht="12.75">
      <c r="A1153" s="95"/>
      <c r="B1153" s="95"/>
      <c r="C1153" s="149"/>
      <c r="D1153" s="95"/>
      <c r="E1153" s="95"/>
      <c r="F1153" s="95"/>
    </row>
    <row r="1154" spans="1:6" ht="12.75">
      <c r="A1154" s="95"/>
      <c r="B1154" s="95"/>
      <c r="C1154" s="149"/>
      <c r="D1154" s="95"/>
      <c r="E1154" s="95"/>
      <c r="F1154" s="95"/>
    </row>
    <row r="1155" spans="1:6" ht="12.75">
      <c r="A1155" s="95"/>
      <c r="B1155" s="95"/>
      <c r="C1155" s="149"/>
      <c r="D1155" s="95"/>
      <c r="E1155" s="95"/>
      <c r="F1155" s="95"/>
    </row>
    <row r="1156" spans="1:6" ht="12.75">
      <c r="A1156" s="95"/>
      <c r="B1156" s="95"/>
      <c r="C1156" s="149"/>
      <c r="D1156" s="95"/>
      <c r="E1156" s="95"/>
      <c r="F1156" s="95"/>
    </row>
    <row r="1157" spans="1:6" ht="12.75">
      <c r="A1157" s="95"/>
      <c r="B1157" s="95"/>
      <c r="C1157" s="149"/>
      <c r="D1157" s="95"/>
      <c r="E1157" s="95"/>
      <c r="F1157" s="95"/>
    </row>
    <row r="1158" spans="1:6" ht="12.75">
      <c r="A1158" s="95"/>
      <c r="B1158" s="95"/>
      <c r="C1158" s="149"/>
      <c r="D1158" s="95"/>
      <c r="E1158" s="95"/>
      <c r="F1158" s="95"/>
    </row>
    <row r="1159" spans="1:6" ht="12.75">
      <c r="A1159" s="95"/>
      <c r="B1159" s="95"/>
      <c r="C1159" s="149"/>
      <c r="D1159" s="95"/>
      <c r="E1159" s="95"/>
      <c r="F1159" s="95"/>
    </row>
    <row r="1160" spans="1:6" ht="12.75">
      <c r="A1160" s="95"/>
      <c r="B1160" s="95"/>
      <c r="C1160" s="149"/>
      <c r="D1160" s="95"/>
      <c r="E1160" s="95"/>
      <c r="F1160" s="95"/>
    </row>
    <row r="1161" spans="1:6" ht="12.75">
      <c r="A1161" s="95"/>
      <c r="B1161" s="95"/>
      <c r="C1161" s="149"/>
      <c r="D1161" s="95"/>
      <c r="E1161" s="95"/>
      <c r="F1161" s="95"/>
    </row>
    <row r="1162" spans="1:6" ht="12.75">
      <c r="A1162" s="95"/>
      <c r="B1162" s="95"/>
      <c r="C1162" s="149"/>
      <c r="D1162" s="95"/>
      <c r="E1162" s="95"/>
      <c r="F1162" s="95"/>
    </row>
    <row r="1163" spans="1:6" ht="12.75">
      <c r="A1163" s="95"/>
      <c r="B1163" s="95"/>
      <c r="C1163" s="149"/>
      <c r="D1163" s="95"/>
      <c r="E1163" s="95"/>
      <c r="F1163" s="95"/>
    </row>
    <row r="1164" spans="1:6" ht="12.75">
      <c r="A1164" s="95"/>
      <c r="B1164" s="95"/>
      <c r="C1164" s="149"/>
      <c r="D1164" s="95"/>
      <c r="E1164" s="95"/>
      <c r="F1164" s="95"/>
    </row>
    <row r="1165" spans="1:6" ht="12.75">
      <c r="A1165" s="95"/>
      <c r="B1165" s="95"/>
      <c r="C1165" s="149"/>
      <c r="D1165" s="95"/>
      <c r="E1165" s="95"/>
      <c r="F1165" s="95"/>
    </row>
    <row r="1166" spans="1:6" ht="12.75">
      <c r="A1166" s="95"/>
      <c r="B1166" s="95"/>
      <c r="C1166" s="149"/>
      <c r="D1166" s="95"/>
      <c r="E1166" s="95"/>
      <c r="F1166" s="95"/>
    </row>
    <row r="1167" spans="1:6" ht="12.75">
      <c r="A1167" s="95"/>
      <c r="B1167" s="95"/>
      <c r="C1167" s="149"/>
      <c r="D1167" s="95"/>
      <c r="E1167" s="95"/>
      <c r="F1167" s="95"/>
    </row>
    <row r="1168" spans="1:6" ht="12.75">
      <c r="A1168" s="95"/>
      <c r="B1168" s="95"/>
      <c r="C1168" s="149"/>
      <c r="D1168" s="95"/>
      <c r="E1168" s="95"/>
      <c r="F1168" s="95"/>
    </row>
    <row r="1169" spans="1:6" ht="12.75">
      <c r="A1169" s="95"/>
      <c r="B1169" s="95"/>
      <c r="C1169" s="149"/>
      <c r="D1169" s="95"/>
      <c r="E1169" s="95"/>
      <c r="F1169" s="95"/>
    </row>
    <row r="1170" spans="1:6" ht="12.75">
      <c r="A1170" s="95"/>
      <c r="B1170" s="95"/>
      <c r="C1170" s="149"/>
      <c r="D1170" s="95"/>
      <c r="E1170" s="95"/>
      <c r="F1170" s="95"/>
    </row>
    <row r="1171" spans="1:6" ht="12.75">
      <c r="A1171" s="95"/>
      <c r="B1171" s="95"/>
      <c r="C1171" s="149"/>
      <c r="D1171" s="95"/>
      <c r="E1171" s="95"/>
      <c r="F1171" s="95"/>
    </row>
    <row r="1172" spans="1:6" ht="12.75">
      <c r="A1172" s="95"/>
      <c r="B1172" s="95"/>
      <c r="C1172" s="149"/>
      <c r="D1172" s="95"/>
      <c r="E1172" s="95"/>
      <c r="F1172" s="95"/>
    </row>
    <row r="1173" spans="1:6" ht="12.75">
      <c r="A1173" s="95"/>
      <c r="B1173" s="95"/>
      <c r="C1173" s="149"/>
      <c r="D1173" s="95"/>
      <c r="E1173" s="95"/>
      <c r="F1173" s="95"/>
    </row>
    <row r="1174" spans="1:6" ht="12.75">
      <c r="A1174" s="95"/>
      <c r="B1174" s="95"/>
      <c r="C1174" s="149"/>
      <c r="D1174" s="95"/>
      <c r="E1174" s="95"/>
      <c r="F1174" s="95"/>
    </row>
    <row r="1175" spans="1:6" ht="12.75">
      <c r="A1175" s="95"/>
      <c r="B1175" s="95"/>
      <c r="C1175" s="149"/>
      <c r="D1175" s="95"/>
      <c r="E1175" s="95"/>
      <c r="F1175" s="95"/>
    </row>
    <row r="1176" spans="1:6" ht="12.75">
      <c r="A1176" s="95"/>
      <c r="B1176" s="95"/>
      <c r="C1176" s="149"/>
      <c r="D1176" s="95"/>
      <c r="E1176" s="95"/>
      <c r="F1176" s="95"/>
    </row>
    <row r="1177" spans="1:6" ht="12.75">
      <c r="A1177" s="95"/>
      <c r="B1177" s="95"/>
      <c r="C1177" s="149"/>
      <c r="D1177" s="95"/>
      <c r="E1177" s="95"/>
      <c r="F1177" s="95"/>
    </row>
    <row r="1178" spans="1:6" ht="12.75">
      <c r="A1178" s="95"/>
      <c r="B1178" s="95"/>
      <c r="C1178" s="149"/>
      <c r="D1178" s="95"/>
      <c r="E1178" s="95"/>
      <c r="F1178" s="95"/>
    </row>
    <row r="1179" spans="1:6" ht="12.75">
      <c r="A1179" s="95"/>
      <c r="B1179" s="95"/>
      <c r="C1179" s="149"/>
      <c r="D1179" s="95"/>
      <c r="E1179" s="95"/>
      <c r="F1179" s="95"/>
    </row>
    <row r="1180" spans="1:6" ht="12.75">
      <c r="A1180" s="95"/>
      <c r="B1180" s="95"/>
      <c r="C1180" s="149"/>
      <c r="D1180" s="95"/>
      <c r="E1180" s="95"/>
      <c r="F1180" s="95"/>
    </row>
    <row r="1181" spans="1:6" ht="12.75">
      <c r="A1181" s="95"/>
      <c r="B1181" s="95"/>
      <c r="C1181" s="149"/>
      <c r="D1181" s="95"/>
      <c r="E1181" s="95"/>
      <c r="F1181" s="95"/>
    </row>
    <row r="1182" spans="1:6" ht="12.75">
      <c r="A1182" s="95"/>
      <c r="B1182" s="95"/>
      <c r="C1182" s="149"/>
      <c r="D1182" s="95"/>
      <c r="E1182" s="95"/>
      <c r="F1182" s="95"/>
    </row>
    <row r="1183" spans="1:6" ht="12.75">
      <c r="A1183" s="95"/>
      <c r="B1183" s="95"/>
      <c r="C1183" s="149"/>
      <c r="D1183" s="95"/>
      <c r="E1183" s="95"/>
      <c r="F1183" s="95"/>
    </row>
    <row r="1184" spans="1:6" ht="12.75">
      <c r="A1184" s="95"/>
      <c r="B1184" s="95"/>
      <c r="C1184" s="149"/>
      <c r="D1184" s="95"/>
      <c r="E1184" s="95"/>
      <c r="F1184" s="95"/>
    </row>
    <row r="1185" spans="1:6" ht="12.75">
      <c r="A1185" s="95"/>
      <c r="B1185" s="95"/>
      <c r="C1185" s="149"/>
      <c r="D1185" s="95"/>
      <c r="E1185" s="95"/>
      <c r="F1185" s="95"/>
    </row>
    <row r="1186" spans="1:6" ht="12.75">
      <c r="A1186" s="95"/>
      <c r="B1186" s="95"/>
      <c r="C1186" s="149"/>
      <c r="D1186" s="95"/>
      <c r="E1186" s="95"/>
      <c r="F1186" s="95"/>
    </row>
    <row r="1187" spans="1:6" ht="12.75">
      <c r="A1187" s="95"/>
      <c r="B1187" s="95"/>
      <c r="C1187" s="149"/>
      <c r="D1187" s="95"/>
      <c r="E1187" s="95"/>
      <c r="F1187" s="95"/>
    </row>
    <row r="1188" spans="1:6" ht="12.75">
      <c r="A1188" s="95"/>
      <c r="B1188" s="95"/>
      <c r="C1188" s="149"/>
      <c r="D1188" s="95"/>
      <c r="E1188" s="95"/>
      <c r="F1188" s="95"/>
    </row>
    <row r="1189" spans="1:6" ht="12.75">
      <c r="A1189" s="95"/>
      <c r="B1189" s="95"/>
      <c r="C1189" s="149"/>
      <c r="D1189" s="95"/>
      <c r="E1189" s="95"/>
      <c r="F1189" s="95"/>
    </row>
    <row r="1190" spans="1:6" ht="12.75">
      <c r="A1190" s="95"/>
      <c r="B1190" s="95"/>
      <c r="C1190" s="149"/>
      <c r="D1190" s="95"/>
      <c r="E1190" s="95"/>
      <c r="F1190" s="95"/>
    </row>
    <row r="1191" spans="1:6" ht="12.75">
      <c r="A1191" s="95"/>
      <c r="B1191" s="95"/>
      <c r="C1191" s="149"/>
      <c r="D1191" s="95"/>
      <c r="E1191" s="95"/>
      <c r="F1191" s="95"/>
    </row>
    <row r="1192" spans="1:6" ht="12.75">
      <c r="A1192" s="95"/>
      <c r="B1192" s="95"/>
      <c r="C1192" s="149"/>
      <c r="D1192" s="95"/>
      <c r="E1192" s="95"/>
      <c r="F1192" s="95"/>
    </row>
    <row r="1193" spans="1:6" ht="12.75">
      <c r="A1193" s="95"/>
      <c r="B1193" s="95"/>
      <c r="C1193" s="149"/>
      <c r="D1193" s="95"/>
      <c r="E1193" s="95"/>
      <c r="F1193" s="95"/>
    </row>
    <row r="1194" spans="1:6" ht="12.75">
      <c r="A1194" s="95"/>
      <c r="B1194" s="95"/>
      <c r="C1194" s="149"/>
      <c r="D1194" s="95"/>
      <c r="E1194" s="95"/>
      <c r="F1194" s="95"/>
    </row>
    <row r="1195" spans="1:6" ht="12.75">
      <c r="A1195" s="95"/>
      <c r="B1195" s="95"/>
      <c r="C1195" s="149"/>
      <c r="D1195" s="95"/>
      <c r="E1195" s="95"/>
      <c r="F1195" s="95"/>
    </row>
    <row r="1196" spans="1:6" ht="12.75">
      <c r="A1196" s="95"/>
      <c r="B1196" s="95"/>
      <c r="C1196" s="149"/>
      <c r="D1196" s="95"/>
      <c r="E1196" s="95"/>
      <c r="F1196" s="95"/>
    </row>
    <row r="1197" spans="1:6" ht="12.75">
      <c r="A1197" s="95"/>
      <c r="B1197" s="95"/>
      <c r="C1197" s="149"/>
      <c r="D1197" s="95"/>
      <c r="E1197" s="95"/>
      <c r="F1197" s="95"/>
    </row>
    <row r="1198" spans="1:6" ht="12.75">
      <c r="A1198" s="95"/>
      <c r="B1198" s="95"/>
      <c r="C1198" s="149"/>
      <c r="D1198" s="95"/>
      <c r="E1198" s="95"/>
      <c r="F1198" s="95"/>
    </row>
    <row r="1199" spans="1:6" ht="12.75">
      <c r="A1199" s="95"/>
      <c r="B1199" s="95"/>
      <c r="C1199" s="149"/>
      <c r="D1199" s="95"/>
      <c r="E1199" s="95"/>
      <c r="F1199" s="95"/>
    </row>
    <row r="1200" spans="1:6" ht="12.75">
      <c r="A1200" s="95"/>
      <c r="B1200" s="95"/>
      <c r="C1200" s="149"/>
      <c r="D1200" s="95"/>
      <c r="E1200" s="95"/>
      <c r="F1200" s="95"/>
    </row>
    <row r="1201" spans="1:6" ht="12.75">
      <c r="A1201" s="95"/>
      <c r="B1201" s="95"/>
      <c r="C1201" s="149"/>
      <c r="D1201" s="95"/>
      <c r="E1201" s="95"/>
      <c r="F1201" s="95"/>
    </row>
    <row r="1202" spans="1:6" ht="12.75">
      <c r="A1202" s="95"/>
      <c r="B1202" s="95"/>
      <c r="C1202" s="149"/>
      <c r="D1202" s="95"/>
      <c r="E1202" s="95"/>
      <c r="F1202" s="95"/>
    </row>
    <row r="1203" spans="1:6" ht="12.75">
      <c r="A1203" s="95"/>
      <c r="B1203" s="95"/>
      <c r="C1203" s="149"/>
      <c r="D1203" s="95"/>
      <c r="E1203" s="95"/>
      <c r="F1203" s="95"/>
    </row>
    <row r="1204" spans="1:6" ht="12.75">
      <c r="A1204" s="95"/>
      <c r="B1204" s="95"/>
      <c r="C1204" s="149"/>
      <c r="D1204" s="95"/>
      <c r="E1204" s="95"/>
      <c r="F1204" s="95"/>
    </row>
    <row r="1205" spans="1:6" ht="12.75">
      <c r="A1205" s="95"/>
      <c r="B1205" s="95"/>
      <c r="C1205" s="149"/>
      <c r="D1205" s="95"/>
      <c r="E1205" s="95"/>
      <c r="F1205" s="95"/>
    </row>
    <row r="1206" spans="1:6" ht="12.75">
      <c r="A1206" s="95"/>
      <c r="B1206" s="95"/>
      <c r="C1206" s="149"/>
      <c r="D1206" s="95"/>
      <c r="E1206" s="95"/>
      <c r="F1206" s="95"/>
    </row>
    <row r="1207" spans="1:6" ht="12.75">
      <c r="A1207" s="95"/>
      <c r="B1207" s="95"/>
      <c r="C1207" s="149"/>
      <c r="D1207" s="95"/>
      <c r="E1207" s="95"/>
      <c r="F1207" s="95"/>
    </row>
    <row r="1208" spans="1:6" ht="12.75">
      <c r="A1208" s="95"/>
      <c r="B1208" s="95"/>
      <c r="C1208" s="149"/>
      <c r="D1208" s="95"/>
      <c r="E1208" s="95"/>
      <c r="F1208" s="95"/>
    </row>
    <row r="1209" spans="1:6" ht="12.75">
      <c r="A1209" s="95"/>
      <c r="B1209" s="95"/>
      <c r="C1209" s="149"/>
      <c r="D1209" s="95"/>
      <c r="E1209" s="95"/>
      <c r="F1209" s="95"/>
    </row>
    <row r="1210" spans="1:6" ht="12.75">
      <c r="A1210" s="95"/>
      <c r="B1210" s="95"/>
      <c r="C1210" s="149"/>
      <c r="D1210" s="95"/>
      <c r="E1210" s="95"/>
      <c r="F1210" s="95"/>
    </row>
    <row r="1211" spans="1:6" ht="12.75">
      <c r="A1211" s="95"/>
      <c r="B1211" s="95"/>
      <c r="C1211" s="149"/>
      <c r="D1211" s="95"/>
      <c r="E1211" s="95"/>
      <c r="F1211" s="95"/>
    </row>
    <row r="1212" spans="1:6" ht="12.75">
      <c r="A1212" s="95"/>
      <c r="B1212" s="95"/>
      <c r="C1212" s="149"/>
      <c r="D1212" s="95"/>
      <c r="E1212" s="95"/>
      <c r="F1212" s="95"/>
    </row>
    <row r="1213" spans="1:6" ht="12.75">
      <c r="A1213" s="95"/>
      <c r="B1213" s="95"/>
      <c r="C1213" s="149"/>
      <c r="D1213" s="95"/>
      <c r="E1213" s="95"/>
      <c r="F1213" s="95"/>
    </row>
    <row r="1214" spans="1:6" ht="12.75">
      <c r="A1214" s="95"/>
      <c r="B1214" s="95"/>
      <c r="C1214" s="149"/>
      <c r="D1214" s="95"/>
      <c r="E1214" s="95"/>
      <c r="F1214" s="95"/>
    </row>
    <row r="1215" spans="1:6" ht="12.75">
      <c r="A1215" s="95"/>
      <c r="B1215" s="95"/>
      <c r="C1215" s="149"/>
      <c r="D1215" s="95"/>
      <c r="E1215" s="95"/>
      <c r="F1215" s="95"/>
    </row>
    <row r="1216" spans="1:6" ht="12.75">
      <c r="A1216" s="95"/>
      <c r="B1216" s="95"/>
      <c r="C1216" s="149"/>
      <c r="D1216" s="95"/>
      <c r="E1216" s="95"/>
      <c r="F1216" s="95"/>
    </row>
    <row r="1217" spans="1:6" ht="12.75">
      <c r="A1217" s="95"/>
      <c r="B1217" s="95"/>
      <c r="C1217" s="149"/>
      <c r="D1217" s="95"/>
      <c r="E1217" s="95"/>
      <c r="F1217" s="95"/>
    </row>
    <row r="1218" spans="1:6" ht="12.75">
      <c r="A1218" s="95"/>
      <c r="B1218" s="95"/>
      <c r="C1218" s="149"/>
      <c r="D1218" s="95"/>
      <c r="E1218" s="95"/>
      <c r="F1218" s="95"/>
    </row>
    <row r="1219" spans="1:6" ht="12.75">
      <c r="A1219" s="95"/>
      <c r="B1219" s="95"/>
      <c r="C1219" s="149"/>
      <c r="D1219" s="95"/>
      <c r="E1219" s="95"/>
      <c r="F1219" s="95"/>
    </row>
    <row r="1220" spans="1:6" ht="12.75">
      <c r="A1220" s="95"/>
      <c r="B1220" s="95"/>
      <c r="C1220" s="149"/>
      <c r="D1220" s="95"/>
      <c r="E1220" s="95"/>
      <c r="F1220" s="95"/>
    </row>
    <row r="1221" spans="1:6" ht="12.75">
      <c r="A1221" s="95"/>
      <c r="B1221" s="95"/>
      <c r="C1221" s="149"/>
      <c r="D1221" s="95"/>
      <c r="E1221" s="95"/>
      <c r="F1221" s="95"/>
    </row>
    <row r="1222" spans="1:6" ht="12.75">
      <c r="A1222" s="95"/>
      <c r="B1222" s="95"/>
      <c r="C1222" s="149"/>
      <c r="D1222" s="95"/>
      <c r="E1222" s="95"/>
      <c r="F1222" s="95"/>
    </row>
    <row r="1223" spans="1:6" ht="12.75">
      <c r="A1223" s="95"/>
      <c r="B1223" s="95"/>
      <c r="C1223" s="149"/>
      <c r="D1223" s="95"/>
      <c r="E1223" s="95"/>
      <c r="F1223" s="95"/>
    </row>
    <row r="1224" spans="1:6" ht="12.75">
      <c r="A1224" s="95"/>
      <c r="B1224" s="95"/>
      <c r="C1224" s="149"/>
      <c r="D1224" s="95"/>
      <c r="E1224" s="95"/>
      <c r="F1224" s="95"/>
    </row>
    <row r="1225" spans="1:6" ht="12.75">
      <c r="A1225" s="95"/>
      <c r="B1225" s="95"/>
      <c r="C1225" s="149"/>
      <c r="D1225" s="95"/>
      <c r="E1225" s="95"/>
      <c r="F1225" s="95"/>
    </row>
    <row r="1226" spans="1:6" ht="12.75">
      <c r="A1226" s="95"/>
      <c r="B1226" s="95"/>
      <c r="C1226" s="149"/>
      <c r="D1226" s="95"/>
      <c r="E1226" s="95"/>
      <c r="F1226" s="95"/>
    </row>
    <row r="1227" spans="1:6" ht="12.75">
      <c r="A1227" s="95"/>
      <c r="B1227" s="95"/>
      <c r="C1227" s="149"/>
      <c r="D1227" s="95"/>
      <c r="E1227" s="95"/>
      <c r="F1227" s="95"/>
    </row>
    <row r="1228" spans="1:6" ht="12.75">
      <c r="A1228" s="95"/>
      <c r="B1228" s="95"/>
      <c r="C1228" s="149"/>
      <c r="D1228" s="95"/>
      <c r="E1228" s="95"/>
      <c r="F1228" s="95"/>
    </row>
    <row r="1229" spans="1:6" ht="12.75">
      <c r="A1229" s="95"/>
      <c r="B1229" s="95"/>
      <c r="C1229" s="149"/>
      <c r="D1229" s="95"/>
      <c r="E1229" s="95"/>
      <c r="F1229" s="95"/>
    </row>
    <row r="1230" spans="1:6" ht="12.75">
      <c r="A1230" s="95"/>
      <c r="B1230" s="95"/>
      <c r="C1230" s="149"/>
      <c r="D1230" s="95"/>
      <c r="E1230" s="95"/>
      <c r="F1230" s="95"/>
    </row>
    <row r="1231" spans="1:6" ht="12.75">
      <c r="A1231" s="95"/>
      <c r="B1231" s="95"/>
      <c r="C1231" s="149"/>
      <c r="D1231" s="95"/>
      <c r="E1231" s="95"/>
      <c r="F1231" s="95"/>
    </row>
    <row r="1232" spans="1:6" ht="12.75">
      <c r="A1232" s="95"/>
      <c r="B1232" s="95"/>
      <c r="C1232" s="149"/>
      <c r="D1232" s="95"/>
      <c r="E1232" s="95"/>
      <c r="F1232" s="95"/>
    </row>
    <row r="1233" spans="1:6" ht="12.75">
      <c r="A1233" s="95"/>
      <c r="B1233" s="95"/>
      <c r="C1233" s="149"/>
      <c r="D1233" s="95"/>
      <c r="E1233" s="95"/>
      <c r="F1233" s="95"/>
    </row>
    <row r="1234" spans="1:6" ht="12.75">
      <c r="A1234" s="95"/>
      <c r="B1234" s="95"/>
      <c r="C1234" s="149"/>
      <c r="D1234" s="95"/>
      <c r="E1234" s="95"/>
      <c r="F1234" s="95"/>
    </row>
    <row r="1235" spans="1:6" ht="12.75">
      <c r="A1235" s="95"/>
      <c r="B1235" s="95"/>
      <c r="C1235" s="149"/>
      <c r="D1235" s="95"/>
      <c r="E1235" s="95"/>
      <c r="F1235" s="95"/>
    </row>
    <row r="1236" spans="1:6" ht="12.75">
      <c r="A1236" s="95"/>
      <c r="B1236" s="95"/>
      <c r="C1236" s="149"/>
      <c r="D1236" s="95"/>
      <c r="E1236" s="95"/>
      <c r="F1236" s="95"/>
    </row>
    <row r="1237" spans="1:6" ht="12.75">
      <c r="A1237" s="95"/>
      <c r="B1237" s="95"/>
      <c r="C1237" s="149"/>
      <c r="D1237" s="95"/>
      <c r="E1237" s="95"/>
      <c r="F1237" s="95"/>
    </row>
    <row r="1238" spans="1:6" ht="12.75">
      <c r="A1238" s="95"/>
      <c r="B1238" s="95"/>
      <c r="C1238" s="149"/>
      <c r="D1238" s="95"/>
      <c r="E1238" s="95"/>
      <c r="F1238" s="95"/>
    </row>
    <row r="1239" spans="1:6" ht="12.75">
      <c r="A1239" s="95"/>
      <c r="B1239" s="95"/>
      <c r="C1239" s="149"/>
      <c r="D1239" s="95"/>
      <c r="E1239" s="95"/>
      <c r="F1239" s="95"/>
    </row>
    <row r="1240" spans="1:6" ht="12.75">
      <c r="A1240" s="95"/>
      <c r="B1240" s="95"/>
      <c r="C1240" s="149"/>
      <c r="D1240" s="95"/>
      <c r="E1240" s="95"/>
      <c r="F1240" s="95"/>
    </row>
    <row r="1241" spans="1:6" ht="12.75">
      <c r="A1241" s="95"/>
      <c r="B1241" s="95"/>
      <c r="C1241" s="149"/>
      <c r="D1241" s="95"/>
      <c r="E1241" s="95"/>
      <c r="F1241" s="95"/>
    </row>
    <row r="1242" spans="1:6" ht="12.75">
      <c r="A1242" s="95"/>
      <c r="B1242" s="95"/>
      <c r="C1242" s="149"/>
      <c r="D1242" s="95"/>
      <c r="E1242" s="95"/>
      <c r="F1242" s="95"/>
    </row>
    <row r="1243" spans="1:6" ht="12.75">
      <c r="A1243" s="95"/>
      <c r="B1243" s="95"/>
      <c r="C1243" s="149"/>
      <c r="D1243" s="95"/>
      <c r="E1243" s="95"/>
      <c r="F1243" s="95"/>
    </row>
    <row r="1244" spans="1:6" ht="12.75">
      <c r="A1244" s="95"/>
      <c r="B1244" s="95"/>
      <c r="C1244" s="149"/>
      <c r="D1244" s="95"/>
      <c r="E1244" s="95"/>
      <c r="F1244" s="95"/>
    </row>
    <row r="1245" spans="1:6" ht="12.75">
      <c r="A1245" s="95"/>
      <c r="B1245" s="95"/>
      <c r="C1245" s="149"/>
      <c r="D1245" s="95"/>
      <c r="E1245" s="95"/>
      <c r="F1245" s="95"/>
    </row>
    <row r="1246" spans="1:6" ht="12.75">
      <c r="A1246" s="95"/>
      <c r="B1246" s="95"/>
      <c r="C1246" s="149"/>
      <c r="D1246" s="95"/>
      <c r="E1246" s="95"/>
      <c r="F1246" s="95"/>
    </row>
    <row r="1247" spans="1:6" ht="12.75">
      <c r="A1247" s="95"/>
      <c r="B1247" s="95"/>
      <c r="C1247" s="149"/>
      <c r="D1247" s="95"/>
      <c r="E1247" s="95"/>
      <c r="F1247" s="95"/>
    </row>
    <row r="1248" spans="1:6" ht="12.75">
      <c r="A1248" s="95"/>
      <c r="B1248" s="95"/>
      <c r="C1248" s="149"/>
      <c r="D1248" s="95"/>
      <c r="E1248" s="95"/>
      <c r="F1248" s="95"/>
    </row>
    <row r="1249" spans="1:6" ht="12.75">
      <c r="A1249" s="95"/>
      <c r="B1249" s="95"/>
      <c r="C1249" s="149"/>
      <c r="D1249" s="95"/>
      <c r="E1249" s="95"/>
      <c r="F1249" s="95"/>
    </row>
    <row r="1250" spans="1:6" ht="12.75">
      <c r="A1250" s="95"/>
      <c r="B1250" s="95"/>
      <c r="C1250" s="149"/>
      <c r="D1250" s="95"/>
      <c r="E1250" s="95"/>
      <c r="F1250" s="95"/>
    </row>
    <row r="1251" spans="1:6" ht="12.75">
      <c r="A1251" s="95"/>
      <c r="B1251" s="95"/>
      <c r="C1251" s="149"/>
      <c r="D1251" s="95"/>
      <c r="E1251" s="95"/>
      <c r="F1251" s="95"/>
    </row>
    <row r="1252" spans="1:6" ht="12.75">
      <c r="A1252" s="95"/>
      <c r="B1252" s="95"/>
      <c r="C1252" s="149"/>
      <c r="D1252" s="95"/>
      <c r="E1252" s="95"/>
      <c r="F1252" s="95"/>
    </row>
    <row r="1253" spans="1:6" ht="12.75">
      <c r="A1253" s="95"/>
      <c r="B1253" s="95"/>
      <c r="C1253" s="149"/>
      <c r="D1253" s="95"/>
      <c r="E1253" s="95"/>
      <c r="F1253" s="95"/>
    </row>
    <row r="1254" spans="1:6" ht="12.75">
      <c r="A1254" s="95"/>
      <c r="B1254" s="95"/>
      <c r="C1254" s="149"/>
      <c r="D1254" s="95"/>
      <c r="E1254" s="95"/>
      <c r="F1254" s="95"/>
    </row>
    <row r="1255" spans="1:6" ht="12.75">
      <c r="A1255" s="95"/>
      <c r="B1255" s="95"/>
      <c r="C1255" s="149"/>
      <c r="D1255" s="95"/>
      <c r="E1255" s="95"/>
      <c r="F1255" s="95"/>
    </row>
    <row r="1256" spans="1:6" ht="12.75">
      <c r="A1256" s="95"/>
      <c r="B1256" s="95"/>
      <c r="C1256" s="149"/>
      <c r="D1256" s="95"/>
      <c r="E1256" s="95"/>
      <c r="F1256" s="95"/>
    </row>
    <row r="1257" spans="1:6" ht="12.75">
      <c r="A1257" s="95"/>
      <c r="B1257" s="95"/>
      <c r="C1257" s="149"/>
      <c r="D1257" s="95"/>
      <c r="E1257" s="95"/>
      <c r="F1257" s="95"/>
    </row>
    <row r="1258" spans="1:6" ht="12.75">
      <c r="A1258" s="95"/>
      <c r="B1258" s="95"/>
      <c r="C1258" s="149"/>
      <c r="D1258" s="95"/>
      <c r="E1258" s="95"/>
      <c r="F1258" s="95"/>
    </row>
    <row r="1259" spans="1:6" ht="12.75">
      <c r="A1259" s="95"/>
      <c r="B1259" s="95"/>
      <c r="C1259" s="149"/>
      <c r="D1259" s="95"/>
      <c r="E1259" s="95"/>
      <c r="F1259" s="95"/>
    </row>
    <row r="1260" spans="1:6" ht="12.75">
      <c r="A1260" s="95"/>
      <c r="B1260" s="95"/>
      <c r="C1260" s="149"/>
      <c r="D1260" s="95"/>
      <c r="E1260" s="95"/>
      <c r="F1260" s="95"/>
    </row>
    <row r="1261" spans="1:6" ht="12.75">
      <c r="A1261" s="95"/>
      <c r="B1261" s="95"/>
      <c r="C1261" s="149"/>
      <c r="D1261" s="95"/>
      <c r="E1261" s="95"/>
      <c r="F1261" s="95"/>
    </row>
    <row r="1262" spans="1:6" ht="12.75">
      <c r="A1262" s="95"/>
      <c r="B1262" s="95"/>
      <c r="C1262" s="149"/>
      <c r="D1262" s="95"/>
      <c r="E1262" s="95"/>
      <c r="F1262" s="95"/>
    </row>
    <row r="1263" spans="1:6" ht="12.75">
      <c r="A1263" s="95"/>
      <c r="B1263" s="95"/>
      <c r="C1263" s="149"/>
      <c r="D1263" s="95"/>
      <c r="E1263" s="95"/>
      <c r="F1263" s="95"/>
    </row>
    <row r="1264" spans="1:6" ht="12.75">
      <c r="A1264" s="95"/>
      <c r="B1264" s="95"/>
      <c r="C1264" s="149"/>
      <c r="D1264" s="95"/>
      <c r="E1264" s="95"/>
      <c r="F1264" s="95"/>
    </row>
    <row r="1265" spans="1:6" ht="12.75">
      <c r="A1265" s="95"/>
      <c r="B1265" s="95"/>
      <c r="C1265" s="149"/>
      <c r="D1265" s="95"/>
      <c r="E1265" s="95"/>
      <c r="F1265" s="95"/>
    </row>
    <row r="1266" spans="1:6" ht="12.75">
      <c r="A1266" s="95"/>
      <c r="B1266" s="95"/>
      <c r="C1266" s="149"/>
      <c r="D1266" s="95"/>
      <c r="E1266" s="95"/>
      <c r="F1266" s="95"/>
    </row>
    <row r="1267" spans="1:6" ht="12.75">
      <c r="A1267" s="95"/>
      <c r="B1267" s="95"/>
      <c r="C1267" s="149"/>
      <c r="D1267" s="95"/>
      <c r="E1267" s="95"/>
      <c r="F1267" s="95"/>
    </row>
    <row r="1268" spans="1:6" ht="12.75">
      <c r="A1268" s="95"/>
      <c r="B1268" s="95"/>
      <c r="C1268" s="149"/>
      <c r="D1268" s="95"/>
      <c r="E1268" s="95"/>
      <c r="F1268" s="95"/>
    </row>
    <row r="1269" spans="1:6" ht="12.75">
      <c r="A1269" s="95"/>
      <c r="B1269" s="95"/>
      <c r="C1269" s="149"/>
      <c r="D1269" s="95"/>
      <c r="E1269" s="95"/>
      <c r="F1269" s="95"/>
    </row>
    <row r="1270" spans="1:6" ht="12.75">
      <c r="A1270" s="95"/>
      <c r="B1270" s="95"/>
      <c r="C1270" s="149"/>
      <c r="D1270" s="95"/>
      <c r="E1270" s="95"/>
      <c r="F1270" s="95"/>
    </row>
    <row r="1271" spans="1:6" ht="12.75">
      <c r="A1271" s="95"/>
      <c r="B1271" s="95"/>
      <c r="C1271" s="149"/>
      <c r="D1271" s="95"/>
      <c r="E1271" s="95"/>
      <c r="F1271" s="95"/>
    </row>
    <row r="1272" spans="1:6" ht="12.75">
      <c r="A1272" s="95"/>
      <c r="B1272" s="95"/>
      <c r="C1272" s="149"/>
      <c r="D1272" s="95"/>
      <c r="E1272" s="95"/>
      <c r="F1272" s="95"/>
    </row>
    <row r="1273" spans="1:6" ht="12.75">
      <c r="A1273" s="95"/>
      <c r="B1273" s="95"/>
      <c r="C1273" s="149"/>
      <c r="D1273" s="95"/>
      <c r="E1273" s="95"/>
      <c r="F1273" s="95"/>
    </row>
    <row r="1274" spans="1:6" ht="12.75">
      <c r="A1274" s="95"/>
      <c r="B1274" s="95"/>
      <c r="C1274" s="149"/>
      <c r="D1274" s="95"/>
      <c r="E1274" s="95"/>
      <c r="F1274" s="95"/>
    </row>
    <row r="1275" spans="1:6" ht="12.75">
      <c r="A1275" s="95"/>
      <c r="B1275" s="95"/>
      <c r="C1275" s="149"/>
      <c r="D1275" s="95"/>
      <c r="E1275" s="95"/>
      <c r="F1275" s="95"/>
    </row>
    <row r="1276" spans="1:6" ht="12.75">
      <c r="A1276" s="95"/>
      <c r="B1276" s="95"/>
      <c r="C1276" s="149"/>
      <c r="D1276" s="95"/>
      <c r="E1276" s="95"/>
      <c r="F1276" s="95"/>
    </row>
    <row r="1277" spans="1:6" ht="12.75">
      <c r="A1277" s="95"/>
      <c r="B1277" s="95"/>
      <c r="C1277" s="149"/>
      <c r="D1277" s="95"/>
      <c r="E1277" s="95"/>
      <c r="F1277" s="95"/>
    </row>
    <row r="1278" spans="1:6" ht="12.75">
      <c r="A1278" s="95"/>
      <c r="B1278" s="95"/>
      <c r="C1278" s="149"/>
      <c r="D1278" s="95"/>
      <c r="E1278" s="95"/>
      <c r="F1278" s="95"/>
    </row>
    <row r="1279" spans="1:6" ht="12.75">
      <c r="A1279" s="95"/>
      <c r="B1279" s="95"/>
      <c r="C1279" s="149"/>
      <c r="D1279" s="95"/>
      <c r="E1279" s="95"/>
      <c r="F1279" s="95"/>
    </row>
    <row r="1280" spans="1:6" ht="12.75">
      <c r="A1280" s="95"/>
      <c r="B1280" s="95"/>
      <c r="C1280" s="149"/>
      <c r="D1280" s="95"/>
      <c r="E1280" s="95"/>
      <c r="F1280" s="95"/>
    </row>
    <row r="1281" spans="1:6" ht="12.75">
      <c r="A1281" s="95"/>
      <c r="B1281" s="95"/>
      <c r="C1281" s="149"/>
      <c r="D1281" s="95"/>
      <c r="E1281" s="95"/>
      <c r="F1281" s="95"/>
    </row>
    <row r="1282" spans="1:6" ht="12.75">
      <c r="A1282" s="95"/>
      <c r="B1282" s="95"/>
      <c r="C1282" s="149"/>
      <c r="D1282" s="95"/>
      <c r="E1282" s="95"/>
      <c r="F1282" s="95"/>
    </row>
    <row r="1283" spans="1:6" ht="12.75">
      <c r="A1283" s="95"/>
      <c r="B1283" s="95"/>
      <c r="C1283" s="149"/>
      <c r="D1283" s="95"/>
      <c r="E1283" s="95"/>
      <c r="F1283" s="95"/>
    </row>
    <row r="1284" spans="1:6" ht="12.75">
      <c r="A1284" s="95"/>
      <c r="B1284" s="95"/>
      <c r="C1284" s="149"/>
      <c r="D1284" s="95"/>
      <c r="E1284" s="95"/>
      <c r="F1284" s="95"/>
    </row>
    <row r="1285" spans="1:6" ht="12.75">
      <c r="A1285" s="95"/>
      <c r="B1285" s="95"/>
      <c r="C1285" s="149"/>
      <c r="D1285" s="95"/>
      <c r="E1285" s="95"/>
      <c r="F1285" s="95"/>
    </row>
    <row r="1286" spans="1:6" ht="12.75">
      <c r="A1286" s="95"/>
      <c r="B1286" s="95"/>
      <c r="C1286" s="149"/>
      <c r="D1286" s="95"/>
      <c r="E1286" s="95"/>
      <c r="F1286" s="95"/>
    </row>
    <row r="1287" spans="1:6" ht="12.75">
      <c r="A1287" s="95"/>
      <c r="B1287" s="95"/>
      <c r="C1287" s="149"/>
      <c r="D1287" s="95"/>
      <c r="E1287" s="95"/>
      <c r="F1287" s="95"/>
    </row>
    <row r="1288" spans="1:6" ht="12.75">
      <c r="A1288" s="95"/>
      <c r="B1288" s="95"/>
      <c r="C1288" s="149"/>
      <c r="D1288" s="95"/>
      <c r="E1288" s="95"/>
      <c r="F1288" s="95"/>
    </row>
    <row r="1289" spans="1:6" ht="12.75">
      <c r="A1289" s="95"/>
      <c r="B1289" s="95"/>
      <c r="C1289" s="149"/>
      <c r="D1289" s="95"/>
      <c r="E1289" s="95"/>
      <c r="F1289" s="95"/>
    </row>
    <row r="1290" spans="1:6" ht="12.75">
      <c r="A1290" s="95"/>
      <c r="B1290" s="95"/>
      <c r="C1290" s="149"/>
      <c r="D1290" s="95"/>
      <c r="E1290" s="95"/>
      <c r="F1290" s="95"/>
    </row>
    <row r="1291" spans="1:6" ht="12.75">
      <c r="A1291" s="95"/>
      <c r="B1291" s="95"/>
      <c r="C1291" s="149"/>
      <c r="D1291" s="95"/>
      <c r="E1291" s="95"/>
      <c r="F1291" s="95"/>
    </row>
    <row r="1292" spans="1:6" ht="12.75">
      <c r="A1292" s="95"/>
      <c r="B1292" s="95"/>
      <c r="C1292" s="149"/>
      <c r="D1292" s="95"/>
      <c r="E1292" s="95"/>
      <c r="F1292" s="95"/>
    </row>
    <row r="1293" spans="1:6" ht="12.75">
      <c r="A1293" s="95"/>
      <c r="B1293" s="95"/>
      <c r="C1293" s="149"/>
      <c r="D1293" s="95"/>
      <c r="E1293" s="95"/>
      <c r="F1293" s="95"/>
    </row>
    <row r="1294" spans="1:6" ht="12.75">
      <c r="A1294" s="95"/>
      <c r="B1294" s="95"/>
      <c r="C1294" s="149"/>
      <c r="D1294" s="95"/>
      <c r="E1294" s="95"/>
      <c r="F1294" s="95"/>
    </row>
    <row r="1295" spans="1:6" ht="12.75">
      <c r="A1295" s="95"/>
      <c r="B1295" s="95"/>
      <c r="C1295" s="149"/>
      <c r="D1295" s="95"/>
      <c r="E1295" s="95"/>
      <c r="F1295" s="95"/>
    </row>
    <row r="1296" spans="1:6" ht="12.75">
      <c r="A1296" s="95"/>
      <c r="B1296" s="95"/>
      <c r="C1296" s="149"/>
      <c r="D1296" s="95"/>
      <c r="E1296" s="95"/>
      <c r="F1296" s="95"/>
    </row>
    <row r="1297" spans="1:6" ht="12.75">
      <c r="A1297" s="95"/>
      <c r="B1297" s="95"/>
      <c r="C1297" s="149"/>
      <c r="D1297" s="95"/>
      <c r="E1297" s="95"/>
      <c r="F1297" s="95"/>
    </row>
    <row r="1298" spans="1:6" ht="12.75">
      <c r="A1298" s="95"/>
      <c r="B1298" s="95"/>
      <c r="C1298" s="149"/>
      <c r="D1298" s="95"/>
      <c r="E1298" s="95"/>
      <c r="F1298" s="95"/>
    </row>
    <row r="1299" spans="1:6" ht="12.75">
      <c r="A1299" s="95"/>
      <c r="B1299" s="95"/>
      <c r="C1299" s="149"/>
      <c r="D1299" s="95"/>
      <c r="E1299" s="95"/>
      <c r="F1299" s="95"/>
    </row>
    <row r="1300" spans="1:6" ht="12.75">
      <c r="A1300" s="95"/>
      <c r="B1300" s="95"/>
      <c r="C1300" s="149"/>
      <c r="D1300" s="95"/>
      <c r="E1300" s="95"/>
      <c r="F1300" s="95"/>
    </row>
    <row r="1301" spans="1:6" ht="12.75">
      <c r="A1301" s="95"/>
      <c r="B1301" s="95"/>
      <c r="C1301" s="149"/>
      <c r="D1301" s="95"/>
      <c r="E1301" s="95"/>
      <c r="F1301" s="95"/>
    </row>
    <row r="1302" spans="1:6" ht="12.75">
      <c r="A1302" s="95"/>
      <c r="B1302" s="95"/>
      <c r="C1302" s="149"/>
      <c r="D1302" s="95"/>
      <c r="E1302" s="95"/>
      <c r="F1302" s="95"/>
    </row>
    <row r="1303" spans="1:6" ht="12.75">
      <c r="A1303" s="95"/>
      <c r="B1303" s="95"/>
      <c r="C1303" s="149"/>
      <c r="D1303" s="95"/>
      <c r="E1303" s="95"/>
      <c r="F1303" s="95"/>
    </row>
    <row r="1304" spans="1:6" ht="12.75">
      <c r="A1304" s="95"/>
      <c r="B1304" s="95"/>
      <c r="C1304" s="149"/>
      <c r="D1304" s="95"/>
      <c r="E1304" s="95"/>
      <c r="F1304" s="95"/>
    </row>
    <row r="1305" spans="1:6" ht="12.75">
      <c r="A1305" s="95"/>
      <c r="B1305" s="95"/>
      <c r="C1305" s="149"/>
      <c r="D1305" s="95"/>
      <c r="E1305" s="95"/>
      <c r="F1305" s="95"/>
    </row>
    <row r="1306" spans="1:6" ht="12.75">
      <c r="A1306" s="95"/>
      <c r="B1306" s="95"/>
      <c r="C1306" s="149"/>
      <c r="D1306" s="95"/>
      <c r="E1306" s="95"/>
      <c r="F1306" s="95"/>
    </row>
    <row r="1307" spans="1:6" ht="12.75">
      <c r="A1307" s="95"/>
      <c r="B1307" s="95"/>
      <c r="C1307" s="149"/>
      <c r="D1307" s="95"/>
      <c r="E1307" s="95"/>
      <c r="F1307" s="95"/>
    </row>
    <row r="1308" spans="1:6" ht="12.75">
      <c r="A1308" s="95"/>
      <c r="B1308" s="95"/>
      <c r="C1308" s="149"/>
      <c r="D1308" s="95"/>
      <c r="E1308" s="95"/>
      <c r="F1308" s="95"/>
    </row>
    <row r="1309" spans="1:6" ht="12.75">
      <c r="A1309" s="95"/>
      <c r="B1309" s="95"/>
      <c r="C1309" s="149"/>
      <c r="D1309" s="95"/>
      <c r="E1309" s="95"/>
      <c r="F1309" s="95"/>
    </row>
    <row r="1310" spans="1:6" ht="12.75">
      <c r="A1310" s="95"/>
      <c r="B1310" s="95"/>
      <c r="C1310" s="149"/>
      <c r="D1310" s="95"/>
      <c r="E1310" s="95"/>
      <c r="F1310" s="95"/>
    </row>
    <row r="1311" spans="1:6" ht="12.75">
      <c r="A1311" s="95"/>
      <c r="B1311" s="95"/>
      <c r="C1311" s="149"/>
      <c r="D1311" s="95"/>
      <c r="E1311" s="95"/>
      <c r="F1311" s="95"/>
    </row>
    <row r="1312" spans="1:6" ht="12.75">
      <c r="A1312" s="95"/>
      <c r="B1312" s="95"/>
      <c r="C1312" s="149"/>
      <c r="D1312" s="95"/>
      <c r="E1312" s="95"/>
      <c r="F1312" s="95"/>
    </row>
    <row r="1313" spans="1:6" ht="12.75">
      <c r="A1313" s="95"/>
      <c r="B1313" s="95"/>
      <c r="C1313" s="149"/>
      <c r="D1313" s="95"/>
      <c r="E1313" s="95"/>
      <c r="F1313" s="95"/>
    </row>
    <row r="1314" spans="1:6" ht="12.75">
      <c r="A1314" s="95"/>
      <c r="B1314" s="95"/>
      <c r="C1314" s="149"/>
      <c r="D1314" s="95"/>
      <c r="E1314" s="95"/>
      <c r="F1314" s="95"/>
    </row>
    <row r="1315" spans="1:6" ht="12.75">
      <c r="A1315" s="95"/>
      <c r="B1315" s="95"/>
      <c r="C1315" s="149"/>
      <c r="D1315" s="95"/>
      <c r="E1315" s="95"/>
      <c r="F1315" s="95"/>
    </row>
    <row r="1316" spans="1:6" ht="12.75">
      <c r="A1316" s="95"/>
      <c r="B1316" s="95"/>
      <c r="C1316" s="149"/>
      <c r="D1316" s="95"/>
      <c r="E1316" s="95"/>
      <c r="F1316" s="95"/>
    </row>
  </sheetData>
  <sheetProtection/>
  <mergeCells count="6">
    <mergeCell ref="A1:F1"/>
    <mergeCell ref="A2:F2"/>
    <mergeCell ref="A3:A5"/>
    <mergeCell ref="B3:B5"/>
    <mergeCell ref="C3:C5"/>
    <mergeCell ref="F3:F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5" r:id="rId1"/>
  <headerFooter>
    <oddFooter>&amp;LAsistence&amp;Rstrana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052"/>
  <sheetViews>
    <sheetView zoomScalePageLayoutView="0" workbookViewId="0" topLeftCell="A1">
      <pane xSplit="3" ySplit="5" topLeftCell="D5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65" sqref="B65"/>
    </sheetView>
  </sheetViews>
  <sheetFormatPr defaultColWidth="9.140625" defaultRowHeight="12.75"/>
  <cols>
    <col min="1" max="1" width="9.140625" style="221" customWidth="1"/>
    <col min="2" max="2" width="15.8515625" style="0" customWidth="1"/>
    <col min="3" max="3" width="41.421875" style="0" customWidth="1"/>
    <col min="8" max="8" width="9.140625" style="221" customWidth="1"/>
    <col min="9" max="20" width="9.140625" style="62" customWidth="1"/>
  </cols>
  <sheetData>
    <row r="1" spans="1:8" ht="21">
      <c r="A1" s="343" t="s">
        <v>77</v>
      </c>
      <c r="B1" s="363"/>
      <c r="C1" s="363"/>
      <c r="D1" s="374"/>
      <c r="E1" s="374"/>
      <c r="F1" s="374"/>
      <c r="G1" s="374"/>
      <c r="H1" s="375"/>
    </row>
    <row r="2" spans="1:8" ht="15.75" customHeight="1" thickBot="1">
      <c r="A2" s="346" t="s">
        <v>75</v>
      </c>
      <c r="B2" s="364"/>
      <c r="C2" s="364"/>
      <c r="D2" s="376"/>
      <c r="E2" s="376"/>
      <c r="F2" s="376"/>
      <c r="G2" s="376"/>
      <c r="H2" s="377"/>
    </row>
    <row r="3" spans="1:14" ht="22.5" customHeight="1">
      <c r="A3" s="365" t="s">
        <v>16</v>
      </c>
      <c r="B3" s="352" t="s">
        <v>17</v>
      </c>
      <c r="C3" s="355" t="s">
        <v>11</v>
      </c>
      <c r="D3" s="361" t="s">
        <v>101</v>
      </c>
      <c r="E3" s="362"/>
      <c r="F3" s="368" t="s">
        <v>102</v>
      </c>
      <c r="G3" s="369"/>
      <c r="H3" s="352" t="s">
        <v>18</v>
      </c>
      <c r="N3" s="150"/>
    </row>
    <row r="4" spans="1:14" ht="12.75">
      <c r="A4" s="366"/>
      <c r="B4" s="353"/>
      <c r="C4" s="356"/>
      <c r="D4" s="370">
        <v>41727</v>
      </c>
      <c r="E4" s="371"/>
      <c r="F4" s="372">
        <v>42029</v>
      </c>
      <c r="G4" s="373"/>
      <c r="H4" s="353"/>
      <c r="N4" s="150"/>
    </row>
    <row r="5" spans="1:8" ht="12.75" customHeight="1" thickBot="1">
      <c r="A5" s="367"/>
      <c r="B5" s="354"/>
      <c r="C5" s="357"/>
      <c r="D5" s="51" t="s">
        <v>68</v>
      </c>
      <c r="E5" s="52" t="s">
        <v>59</v>
      </c>
      <c r="F5" s="53" t="s">
        <v>68</v>
      </c>
      <c r="G5" s="54" t="s">
        <v>59</v>
      </c>
      <c r="H5" s="354"/>
    </row>
    <row r="6" spans="1:10" ht="15">
      <c r="A6" s="38">
        <v>1</v>
      </c>
      <c r="B6" s="39" t="s">
        <v>34</v>
      </c>
      <c r="C6" s="40" t="s">
        <v>181</v>
      </c>
      <c r="D6" s="41">
        <v>21</v>
      </c>
      <c r="E6" s="41">
        <v>18</v>
      </c>
      <c r="F6" s="41">
        <v>21</v>
      </c>
      <c r="G6" s="45">
        <v>9</v>
      </c>
      <c r="H6" s="46">
        <f aca="true" t="shared" si="0" ref="H6:H37">SUM(D6:G6)</f>
        <v>69</v>
      </c>
      <c r="J6" s="63"/>
    </row>
    <row r="7" spans="1:10" ht="15">
      <c r="A7" s="2">
        <v>2</v>
      </c>
      <c r="B7" s="6" t="s">
        <v>21</v>
      </c>
      <c r="C7" s="7" t="s">
        <v>14</v>
      </c>
      <c r="D7" s="8">
        <v>25</v>
      </c>
      <c r="E7" s="8">
        <v>14</v>
      </c>
      <c r="F7" s="8">
        <v>13</v>
      </c>
      <c r="G7" s="23">
        <v>8</v>
      </c>
      <c r="H7" s="47">
        <f t="shared" si="0"/>
        <v>60</v>
      </c>
      <c r="J7" s="63"/>
    </row>
    <row r="8" spans="1:10" ht="15">
      <c r="A8" s="2">
        <v>3</v>
      </c>
      <c r="B8" s="3" t="s">
        <v>20</v>
      </c>
      <c r="C8" s="4" t="s">
        <v>6</v>
      </c>
      <c r="D8" s="5">
        <v>25</v>
      </c>
      <c r="E8" s="5">
        <v>19</v>
      </c>
      <c r="F8" s="5">
        <v>12</v>
      </c>
      <c r="G8" s="22">
        <v>4</v>
      </c>
      <c r="H8" s="47">
        <f t="shared" si="0"/>
        <v>60</v>
      </c>
      <c r="J8" s="63"/>
    </row>
    <row r="9" spans="1:10" ht="15">
      <c r="A9" s="2">
        <v>4</v>
      </c>
      <c r="B9" s="6" t="s">
        <v>23</v>
      </c>
      <c r="C9" s="7" t="s">
        <v>177</v>
      </c>
      <c r="D9" s="8">
        <v>25</v>
      </c>
      <c r="E9" s="8">
        <v>5</v>
      </c>
      <c r="F9" s="8">
        <v>20</v>
      </c>
      <c r="G9" s="23">
        <v>8</v>
      </c>
      <c r="H9" s="47">
        <f t="shared" si="0"/>
        <v>58</v>
      </c>
      <c r="J9" s="63"/>
    </row>
    <row r="10" spans="1:10" ht="15">
      <c r="A10" s="2">
        <v>5</v>
      </c>
      <c r="B10" s="3" t="s">
        <v>60</v>
      </c>
      <c r="C10" s="7" t="s">
        <v>181</v>
      </c>
      <c r="D10" s="5">
        <v>11</v>
      </c>
      <c r="E10" s="5">
        <v>18</v>
      </c>
      <c r="F10" s="5">
        <v>20</v>
      </c>
      <c r="G10" s="22">
        <v>7</v>
      </c>
      <c r="H10" s="47">
        <f t="shared" si="0"/>
        <v>56</v>
      </c>
      <c r="J10" s="63"/>
    </row>
    <row r="11" spans="1:10" ht="15">
      <c r="A11" s="2">
        <v>6</v>
      </c>
      <c r="B11" s="6" t="s">
        <v>30</v>
      </c>
      <c r="C11" s="7" t="s">
        <v>13</v>
      </c>
      <c r="D11" s="8">
        <v>21</v>
      </c>
      <c r="E11" s="8">
        <v>6</v>
      </c>
      <c r="F11" s="8">
        <v>17</v>
      </c>
      <c r="G11" s="23">
        <v>11</v>
      </c>
      <c r="H11" s="47">
        <f t="shared" si="0"/>
        <v>55</v>
      </c>
      <c r="J11" s="63"/>
    </row>
    <row r="12" spans="1:10" ht="15">
      <c r="A12" s="2">
        <v>7</v>
      </c>
      <c r="B12" s="6" t="s">
        <v>98</v>
      </c>
      <c r="C12" s="13" t="s">
        <v>180</v>
      </c>
      <c r="D12" s="8">
        <v>25</v>
      </c>
      <c r="E12" s="8">
        <v>20</v>
      </c>
      <c r="F12" s="8">
        <v>3</v>
      </c>
      <c r="G12" s="23">
        <v>6</v>
      </c>
      <c r="H12" s="47">
        <f t="shared" si="0"/>
        <v>54</v>
      </c>
      <c r="J12" s="63"/>
    </row>
    <row r="13" spans="1:10" ht="15">
      <c r="A13" s="2">
        <v>8</v>
      </c>
      <c r="B13" s="6" t="s">
        <v>134</v>
      </c>
      <c r="C13" s="7" t="s">
        <v>13</v>
      </c>
      <c r="D13" s="8">
        <v>11</v>
      </c>
      <c r="E13" s="8">
        <v>12</v>
      </c>
      <c r="F13" s="8">
        <v>20</v>
      </c>
      <c r="G13" s="23">
        <v>10</v>
      </c>
      <c r="H13" s="47">
        <f t="shared" si="0"/>
        <v>53</v>
      </c>
      <c r="J13" s="63"/>
    </row>
    <row r="14" spans="1:10" ht="15">
      <c r="A14" s="2">
        <v>9</v>
      </c>
      <c r="B14" s="6" t="s">
        <v>92</v>
      </c>
      <c r="C14" s="7" t="s">
        <v>93</v>
      </c>
      <c r="D14" s="8">
        <v>40</v>
      </c>
      <c r="E14" s="8">
        <v>11</v>
      </c>
      <c r="F14" s="8" t="s">
        <v>173</v>
      </c>
      <c r="G14" s="23" t="s">
        <v>173</v>
      </c>
      <c r="H14" s="47">
        <f t="shared" si="0"/>
        <v>51</v>
      </c>
      <c r="J14" s="63"/>
    </row>
    <row r="15" spans="1:10" ht="15">
      <c r="A15" s="2">
        <v>10</v>
      </c>
      <c r="B15" s="3" t="s">
        <v>26</v>
      </c>
      <c r="C15" s="7" t="s">
        <v>177</v>
      </c>
      <c r="D15" s="5">
        <v>15</v>
      </c>
      <c r="E15" s="5">
        <v>14</v>
      </c>
      <c r="F15" s="5">
        <v>5</v>
      </c>
      <c r="G15" s="22">
        <v>10</v>
      </c>
      <c r="H15" s="47">
        <f t="shared" si="0"/>
        <v>44</v>
      </c>
      <c r="J15" s="63"/>
    </row>
    <row r="16" spans="1:10" ht="15">
      <c r="A16" s="2">
        <v>11</v>
      </c>
      <c r="B16" s="6" t="s">
        <v>31</v>
      </c>
      <c r="C16" s="7" t="s">
        <v>176</v>
      </c>
      <c r="D16" s="8">
        <v>14</v>
      </c>
      <c r="E16" s="8">
        <v>10</v>
      </c>
      <c r="F16" s="8">
        <v>14</v>
      </c>
      <c r="G16" s="23">
        <v>5</v>
      </c>
      <c r="H16" s="47">
        <f t="shared" si="0"/>
        <v>43</v>
      </c>
      <c r="J16" s="63"/>
    </row>
    <row r="17" spans="1:10" ht="15">
      <c r="A17" s="2">
        <v>12</v>
      </c>
      <c r="B17" s="6" t="s">
        <v>79</v>
      </c>
      <c r="C17" s="7" t="s">
        <v>182</v>
      </c>
      <c r="D17" s="8">
        <v>17</v>
      </c>
      <c r="E17" s="8">
        <v>8</v>
      </c>
      <c r="F17" s="8">
        <v>7</v>
      </c>
      <c r="G17" s="23">
        <v>8</v>
      </c>
      <c r="H17" s="47">
        <f t="shared" si="0"/>
        <v>40</v>
      </c>
      <c r="J17" s="63"/>
    </row>
    <row r="18" spans="1:10" ht="15">
      <c r="A18" s="2">
        <v>13</v>
      </c>
      <c r="B18" s="6" t="s">
        <v>100</v>
      </c>
      <c r="C18" s="7" t="s">
        <v>177</v>
      </c>
      <c r="D18" s="8">
        <v>10</v>
      </c>
      <c r="E18" s="8">
        <v>12</v>
      </c>
      <c r="F18" s="8">
        <v>10</v>
      </c>
      <c r="G18" s="23">
        <v>8</v>
      </c>
      <c r="H18" s="47">
        <f t="shared" si="0"/>
        <v>40</v>
      </c>
      <c r="J18" s="63"/>
    </row>
    <row r="19" spans="1:10" ht="15">
      <c r="A19" s="2">
        <v>14</v>
      </c>
      <c r="B19" s="6" t="s">
        <v>42</v>
      </c>
      <c r="C19" s="7" t="s">
        <v>93</v>
      </c>
      <c r="D19" s="8">
        <v>3</v>
      </c>
      <c r="E19" s="8">
        <v>35</v>
      </c>
      <c r="F19" s="8" t="s">
        <v>173</v>
      </c>
      <c r="G19" s="23" t="s">
        <v>173</v>
      </c>
      <c r="H19" s="47">
        <f t="shared" si="0"/>
        <v>38</v>
      </c>
      <c r="J19" s="63"/>
    </row>
    <row r="20" spans="1:10" ht="15">
      <c r="A20" s="2">
        <v>15</v>
      </c>
      <c r="B20" s="6" t="s">
        <v>35</v>
      </c>
      <c r="C20" s="7" t="s">
        <v>188</v>
      </c>
      <c r="D20" s="8">
        <v>13</v>
      </c>
      <c r="E20" s="8">
        <v>11</v>
      </c>
      <c r="F20" s="8">
        <v>9</v>
      </c>
      <c r="G20" s="23">
        <v>4</v>
      </c>
      <c r="H20" s="47">
        <f t="shared" si="0"/>
        <v>37</v>
      </c>
      <c r="J20" s="63"/>
    </row>
    <row r="21" spans="1:10" ht="15">
      <c r="A21" s="2">
        <v>16</v>
      </c>
      <c r="B21" s="6" t="s">
        <v>27</v>
      </c>
      <c r="C21" s="7" t="s">
        <v>185</v>
      </c>
      <c r="D21" s="8">
        <v>4</v>
      </c>
      <c r="E21" s="8">
        <v>5</v>
      </c>
      <c r="F21" s="23">
        <v>16</v>
      </c>
      <c r="G21" s="23">
        <v>12</v>
      </c>
      <c r="H21" s="47">
        <f t="shared" si="0"/>
        <v>37</v>
      </c>
      <c r="J21" s="63"/>
    </row>
    <row r="22" spans="1:10" ht="15">
      <c r="A22" s="2">
        <v>17</v>
      </c>
      <c r="B22" s="3" t="s">
        <v>29</v>
      </c>
      <c r="C22" s="4" t="s">
        <v>7</v>
      </c>
      <c r="D22" s="5">
        <v>19</v>
      </c>
      <c r="E22" s="5">
        <v>15</v>
      </c>
      <c r="F22" s="22" t="s">
        <v>173</v>
      </c>
      <c r="G22" s="22" t="s">
        <v>173</v>
      </c>
      <c r="H22" s="47">
        <f t="shared" si="0"/>
        <v>34</v>
      </c>
      <c r="J22" s="63"/>
    </row>
    <row r="23" spans="1:10" ht="15">
      <c r="A23" s="2">
        <v>18</v>
      </c>
      <c r="B23" s="3" t="s">
        <v>28</v>
      </c>
      <c r="C23" s="4" t="s">
        <v>185</v>
      </c>
      <c r="D23" s="5">
        <v>12</v>
      </c>
      <c r="E23" s="5">
        <v>9</v>
      </c>
      <c r="F23" s="22">
        <v>3</v>
      </c>
      <c r="G23" s="22">
        <v>10</v>
      </c>
      <c r="H23" s="47">
        <f t="shared" si="0"/>
        <v>34</v>
      </c>
      <c r="J23" s="63"/>
    </row>
    <row r="24" spans="1:10" ht="15">
      <c r="A24" s="2">
        <v>19</v>
      </c>
      <c r="B24" s="3" t="s">
        <v>37</v>
      </c>
      <c r="C24" s="7" t="s">
        <v>14</v>
      </c>
      <c r="D24" s="5">
        <v>5</v>
      </c>
      <c r="E24" s="5">
        <v>13</v>
      </c>
      <c r="F24" s="22">
        <v>5</v>
      </c>
      <c r="G24" s="22">
        <v>10</v>
      </c>
      <c r="H24" s="47">
        <f t="shared" si="0"/>
        <v>33</v>
      </c>
      <c r="J24" s="63"/>
    </row>
    <row r="25" spans="1:10" ht="15">
      <c r="A25" s="2">
        <v>20</v>
      </c>
      <c r="B25" s="6" t="s">
        <v>90</v>
      </c>
      <c r="C25" s="7" t="s">
        <v>8</v>
      </c>
      <c r="D25" s="8">
        <v>19</v>
      </c>
      <c r="E25" s="8">
        <v>12</v>
      </c>
      <c r="F25" s="23" t="s">
        <v>173</v>
      </c>
      <c r="G25" s="23" t="s">
        <v>173</v>
      </c>
      <c r="H25" s="47">
        <f t="shared" si="0"/>
        <v>31</v>
      </c>
      <c r="J25" s="63"/>
    </row>
    <row r="26" spans="1:10" ht="15">
      <c r="A26" s="2">
        <v>21</v>
      </c>
      <c r="B26" s="6" t="s">
        <v>25</v>
      </c>
      <c r="C26" s="7" t="s">
        <v>177</v>
      </c>
      <c r="D26" s="8">
        <v>13</v>
      </c>
      <c r="E26" s="8">
        <v>8</v>
      </c>
      <c r="F26" s="23">
        <v>8</v>
      </c>
      <c r="G26" s="23">
        <v>2</v>
      </c>
      <c r="H26" s="47">
        <f t="shared" si="0"/>
        <v>31</v>
      </c>
      <c r="J26" s="63"/>
    </row>
    <row r="27" spans="1:10" ht="15">
      <c r="A27" s="2">
        <v>22</v>
      </c>
      <c r="B27" s="3" t="s">
        <v>24</v>
      </c>
      <c r="C27" s="4" t="s">
        <v>6</v>
      </c>
      <c r="D27" s="5">
        <v>11</v>
      </c>
      <c r="E27" s="5">
        <v>9</v>
      </c>
      <c r="F27" s="22">
        <v>4</v>
      </c>
      <c r="G27" s="22">
        <v>5</v>
      </c>
      <c r="H27" s="47">
        <f t="shared" si="0"/>
        <v>29</v>
      </c>
      <c r="J27" s="63"/>
    </row>
    <row r="28" spans="1:10" ht="15">
      <c r="A28" s="2">
        <v>23</v>
      </c>
      <c r="B28" s="3" t="s">
        <v>41</v>
      </c>
      <c r="C28" s="7" t="s">
        <v>177</v>
      </c>
      <c r="D28" s="5">
        <v>2</v>
      </c>
      <c r="E28" s="5">
        <v>13</v>
      </c>
      <c r="F28" s="22">
        <v>2</v>
      </c>
      <c r="G28" s="22">
        <v>12</v>
      </c>
      <c r="H28" s="47">
        <f t="shared" si="0"/>
        <v>29</v>
      </c>
      <c r="J28" s="63"/>
    </row>
    <row r="29" spans="1:10" ht="15">
      <c r="A29" s="2">
        <v>24</v>
      </c>
      <c r="B29" s="3" t="s">
        <v>38</v>
      </c>
      <c r="C29" s="4" t="s">
        <v>184</v>
      </c>
      <c r="D29" s="5">
        <v>5</v>
      </c>
      <c r="E29" s="5">
        <v>6</v>
      </c>
      <c r="F29" s="5">
        <v>13</v>
      </c>
      <c r="G29" s="22">
        <v>3</v>
      </c>
      <c r="H29" s="47">
        <f t="shared" si="0"/>
        <v>27</v>
      </c>
      <c r="J29" s="63"/>
    </row>
    <row r="30" spans="1:10" ht="15">
      <c r="A30" s="2">
        <v>25</v>
      </c>
      <c r="B30" s="3" t="s">
        <v>40</v>
      </c>
      <c r="C30" s="13" t="s">
        <v>97</v>
      </c>
      <c r="D30" s="5">
        <v>14</v>
      </c>
      <c r="E30" s="5">
        <v>12</v>
      </c>
      <c r="F30" s="5" t="s">
        <v>173</v>
      </c>
      <c r="G30" s="22" t="s">
        <v>173</v>
      </c>
      <c r="H30" s="47">
        <f t="shared" si="0"/>
        <v>26</v>
      </c>
      <c r="J30" s="63"/>
    </row>
    <row r="31" spans="1:10" ht="15">
      <c r="A31" s="2">
        <v>26</v>
      </c>
      <c r="B31" s="6" t="s">
        <v>84</v>
      </c>
      <c r="C31" s="7" t="s">
        <v>82</v>
      </c>
      <c r="D31" s="8">
        <v>17</v>
      </c>
      <c r="E31" s="8">
        <v>9</v>
      </c>
      <c r="F31" s="8" t="s">
        <v>173</v>
      </c>
      <c r="G31" s="23" t="s">
        <v>173</v>
      </c>
      <c r="H31" s="47">
        <f t="shared" si="0"/>
        <v>26</v>
      </c>
      <c r="J31" s="63"/>
    </row>
    <row r="32" spans="1:10" ht="15">
      <c r="A32" s="2">
        <v>27</v>
      </c>
      <c r="B32" s="3" t="s">
        <v>33</v>
      </c>
      <c r="C32" s="4" t="s">
        <v>13</v>
      </c>
      <c r="D32" s="5">
        <v>6</v>
      </c>
      <c r="E32" s="5">
        <v>7</v>
      </c>
      <c r="F32" s="5">
        <v>3</v>
      </c>
      <c r="G32" s="22">
        <v>9</v>
      </c>
      <c r="H32" s="47">
        <f t="shared" si="0"/>
        <v>25</v>
      </c>
      <c r="J32" s="63"/>
    </row>
    <row r="33" spans="1:10" ht="15">
      <c r="A33" s="2">
        <v>28</v>
      </c>
      <c r="B33" s="6" t="s">
        <v>139</v>
      </c>
      <c r="C33" s="7" t="s">
        <v>6</v>
      </c>
      <c r="D33" s="8" t="s">
        <v>173</v>
      </c>
      <c r="E33" s="8" t="s">
        <v>173</v>
      </c>
      <c r="F33" s="8">
        <v>9</v>
      </c>
      <c r="G33" s="23">
        <v>15</v>
      </c>
      <c r="H33" s="47">
        <f t="shared" si="0"/>
        <v>24</v>
      </c>
      <c r="J33" s="63"/>
    </row>
    <row r="34" spans="1:10" ht="15">
      <c r="A34" s="2">
        <v>29</v>
      </c>
      <c r="B34" s="6" t="s">
        <v>138</v>
      </c>
      <c r="C34" s="7" t="s">
        <v>14</v>
      </c>
      <c r="D34" s="8" t="s">
        <v>173</v>
      </c>
      <c r="E34" s="8" t="s">
        <v>173</v>
      </c>
      <c r="F34" s="8">
        <v>12</v>
      </c>
      <c r="G34" s="23">
        <v>11</v>
      </c>
      <c r="H34" s="47">
        <f t="shared" si="0"/>
        <v>23</v>
      </c>
      <c r="J34" s="63"/>
    </row>
    <row r="35" spans="1:10" ht="15">
      <c r="A35" s="2">
        <v>30</v>
      </c>
      <c r="B35" s="6" t="s">
        <v>22</v>
      </c>
      <c r="C35" s="7" t="s">
        <v>93</v>
      </c>
      <c r="D35" s="8">
        <v>21</v>
      </c>
      <c r="E35" s="8">
        <v>2</v>
      </c>
      <c r="F35" s="8" t="s">
        <v>173</v>
      </c>
      <c r="G35" s="23" t="s">
        <v>173</v>
      </c>
      <c r="H35" s="47">
        <f t="shared" si="0"/>
        <v>23</v>
      </c>
      <c r="J35" s="63"/>
    </row>
    <row r="36" spans="1:10" ht="15">
      <c r="A36" s="2">
        <v>31</v>
      </c>
      <c r="B36" s="6" t="s">
        <v>78</v>
      </c>
      <c r="C36" s="4" t="s">
        <v>7</v>
      </c>
      <c r="D36" s="8">
        <v>14</v>
      </c>
      <c r="E36" s="8">
        <v>7</v>
      </c>
      <c r="F36" s="8" t="s">
        <v>173</v>
      </c>
      <c r="G36" s="23" t="s">
        <v>173</v>
      </c>
      <c r="H36" s="47">
        <f t="shared" si="0"/>
        <v>21</v>
      </c>
      <c r="J36" s="63"/>
    </row>
    <row r="37" spans="1:10" ht="15">
      <c r="A37" s="2">
        <v>32</v>
      </c>
      <c r="B37" s="3" t="s">
        <v>39</v>
      </c>
      <c r="C37" s="4" t="s">
        <v>184</v>
      </c>
      <c r="D37" s="5">
        <v>1</v>
      </c>
      <c r="E37" s="5">
        <v>1</v>
      </c>
      <c r="F37" s="5">
        <v>11</v>
      </c>
      <c r="G37" s="22">
        <v>6</v>
      </c>
      <c r="H37" s="47">
        <f t="shared" si="0"/>
        <v>19</v>
      </c>
      <c r="J37" s="63"/>
    </row>
    <row r="38" spans="1:10" ht="15">
      <c r="A38" s="2">
        <v>33</v>
      </c>
      <c r="B38" s="6" t="s">
        <v>19</v>
      </c>
      <c r="C38" s="7" t="s">
        <v>8</v>
      </c>
      <c r="D38" s="8">
        <v>13</v>
      </c>
      <c r="E38" s="8">
        <v>4</v>
      </c>
      <c r="F38" s="8" t="s">
        <v>173</v>
      </c>
      <c r="G38" s="23" t="s">
        <v>173</v>
      </c>
      <c r="H38" s="47">
        <f aca="true" t="shared" si="1" ref="H38:H69">SUM(D38:G38)</f>
        <v>17</v>
      </c>
      <c r="J38" s="63"/>
    </row>
    <row r="39" spans="1:10" ht="15">
      <c r="A39" s="2">
        <v>34</v>
      </c>
      <c r="B39" s="6" t="s">
        <v>83</v>
      </c>
      <c r="C39" s="7" t="s">
        <v>82</v>
      </c>
      <c r="D39" s="8">
        <v>13</v>
      </c>
      <c r="E39" s="8">
        <v>4</v>
      </c>
      <c r="F39" s="8" t="s">
        <v>173</v>
      </c>
      <c r="G39" s="23" t="s">
        <v>173</v>
      </c>
      <c r="H39" s="47">
        <f t="shared" si="1"/>
        <v>17</v>
      </c>
      <c r="J39" s="63"/>
    </row>
    <row r="40" spans="1:10" ht="15">
      <c r="A40" s="2">
        <v>35</v>
      </c>
      <c r="B40" s="6" t="s">
        <v>23</v>
      </c>
      <c r="C40" s="13" t="s">
        <v>97</v>
      </c>
      <c r="D40" s="8">
        <v>8</v>
      </c>
      <c r="E40" s="8">
        <v>9</v>
      </c>
      <c r="F40" s="8" t="s">
        <v>173</v>
      </c>
      <c r="G40" s="23" t="s">
        <v>173</v>
      </c>
      <c r="H40" s="47">
        <f t="shared" si="1"/>
        <v>17</v>
      </c>
      <c r="J40" s="63"/>
    </row>
    <row r="41" spans="1:10" ht="15">
      <c r="A41" s="2">
        <v>36</v>
      </c>
      <c r="B41" s="3" t="s">
        <v>32</v>
      </c>
      <c r="C41" s="4" t="s">
        <v>6</v>
      </c>
      <c r="D41" s="5">
        <v>11</v>
      </c>
      <c r="E41" s="5">
        <v>6</v>
      </c>
      <c r="F41" s="5" t="s">
        <v>173</v>
      </c>
      <c r="G41" s="22" t="s">
        <v>173</v>
      </c>
      <c r="H41" s="47">
        <f t="shared" si="1"/>
        <v>17</v>
      </c>
      <c r="J41" s="63"/>
    </row>
    <row r="42" spans="1:20" s="294" customFormat="1" ht="15">
      <c r="A42" s="293">
        <v>37</v>
      </c>
      <c r="B42" s="9" t="s">
        <v>47</v>
      </c>
      <c r="C42" s="10" t="s">
        <v>190</v>
      </c>
      <c r="D42" s="11">
        <v>1</v>
      </c>
      <c r="E42" s="11">
        <v>9</v>
      </c>
      <c r="F42" s="11">
        <v>0</v>
      </c>
      <c r="G42" s="24">
        <v>7</v>
      </c>
      <c r="H42" s="47">
        <f t="shared" si="1"/>
        <v>17</v>
      </c>
      <c r="I42" s="292"/>
      <c r="J42" s="292"/>
      <c r="K42" s="150"/>
      <c r="L42" s="150"/>
      <c r="M42" s="150"/>
      <c r="N42" s="150"/>
      <c r="O42" s="150"/>
      <c r="P42" s="150"/>
      <c r="Q42" s="150"/>
      <c r="R42" s="150"/>
      <c r="S42" s="150"/>
      <c r="T42" s="150"/>
    </row>
    <row r="43" spans="1:10" ht="15">
      <c r="A43" s="2">
        <v>38</v>
      </c>
      <c r="B43" s="3" t="s">
        <v>80</v>
      </c>
      <c r="C43" s="4" t="s">
        <v>13</v>
      </c>
      <c r="D43" s="5">
        <v>6</v>
      </c>
      <c r="E43" s="5">
        <v>11</v>
      </c>
      <c r="F43" s="5" t="s">
        <v>173</v>
      </c>
      <c r="G43" s="22" t="s">
        <v>173</v>
      </c>
      <c r="H43" s="47">
        <f t="shared" si="1"/>
        <v>17</v>
      </c>
      <c r="J43" s="63"/>
    </row>
    <row r="44" spans="1:20" s="294" customFormat="1" ht="15">
      <c r="A44" s="293">
        <v>39</v>
      </c>
      <c r="B44" s="15" t="s">
        <v>74</v>
      </c>
      <c r="C44" s="18" t="s">
        <v>175</v>
      </c>
      <c r="D44" s="11">
        <v>5</v>
      </c>
      <c r="E44" s="11">
        <v>3</v>
      </c>
      <c r="F44" s="11">
        <v>2</v>
      </c>
      <c r="G44" s="24">
        <v>6</v>
      </c>
      <c r="H44" s="47">
        <f t="shared" si="1"/>
        <v>16</v>
      </c>
      <c r="I44" s="150"/>
      <c r="J44" s="292"/>
      <c r="K44" s="150"/>
      <c r="L44" s="150"/>
      <c r="M44" s="150"/>
      <c r="N44" s="150"/>
      <c r="O44" s="150"/>
      <c r="P44" s="150"/>
      <c r="Q44" s="150"/>
      <c r="R44" s="150"/>
      <c r="S44" s="150"/>
      <c r="T44" s="150"/>
    </row>
    <row r="45" spans="1:20" s="294" customFormat="1" ht="15">
      <c r="A45" s="293">
        <v>40</v>
      </c>
      <c r="B45" s="17" t="s">
        <v>55</v>
      </c>
      <c r="C45" s="18" t="s">
        <v>6</v>
      </c>
      <c r="D45" s="19">
        <v>3</v>
      </c>
      <c r="E45" s="19">
        <v>8</v>
      </c>
      <c r="F45" s="19">
        <v>0</v>
      </c>
      <c r="G45" s="26">
        <v>5</v>
      </c>
      <c r="H45" s="47">
        <f t="shared" si="1"/>
        <v>16</v>
      </c>
      <c r="I45" s="150"/>
      <c r="J45" s="292"/>
      <c r="K45" s="150"/>
      <c r="L45" s="150"/>
      <c r="M45" s="150"/>
      <c r="N45" s="150"/>
      <c r="O45" s="150"/>
      <c r="P45" s="150"/>
      <c r="Q45" s="150"/>
      <c r="R45" s="150"/>
      <c r="S45" s="150"/>
      <c r="T45" s="150"/>
    </row>
    <row r="46" spans="1:20" s="294" customFormat="1" ht="15">
      <c r="A46" s="293">
        <v>41</v>
      </c>
      <c r="B46" s="9" t="s">
        <v>46</v>
      </c>
      <c r="C46" s="10" t="s">
        <v>180</v>
      </c>
      <c r="D46" s="11">
        <v>4</v>
      </c>
      <c r="E46" s="11">
        <v>4</v>
      </c>
      <c r="F46" s="11">
        <v>3</v>
      </c>
      <c r="G46" s="24">
        <v>4</v>
      </c>
      <c r="H46" s="47">
        <f t="shared" si="1"/>
        <v>15</v>
      </c>
      <c r="I46" s="150"/>
      <c r="J46" s="292"/>
      <c r="K46" s="150"/>
      <c r="L46" s="150"/>
      <c r="M46" s="150"/>
      <c r="N46" s="150"/>
      <c r="O46" s="150"/>
      <c r="P46" s="150"/>
      <c r="Q46" s="150"/>
      <c r="R46" s="150"/>
      <c r="S46" s="150"/>
      <c r="T46" s="150"/>
    </row>
    <row r="47" spans="1:10" ht="15">
      <c r="A47" s="2">
        <v>42</v>
      </c>
      <c r="B47" s="6" t="s">
        <v>99</v>
      </c>
      <c r="C47" s="13" t="s">
        <v>180</v>
      </c>
      <c r="D47" s="8">
        <v>5</v>
      </c>
      <c r="E47" s="8">
        <v>7</v>
      </c>
      <c r="F47" s="8">
        <v>1</v>
      </c>
      <c r="G47" s="23">
        <v>2</v>
      </c>
      <c r="H47" s="47">
        <f t="shared" si="1"/>
        <v>15</v>
      </c>
      <c r="J47" s="63"/>
    </row>
    <row r="48" spans="1:10" ht="15">
      <c r="A48" s="2">
        <v>43</v>
      </c>
      <c r="B48" s="6" t="s">
        <v>57</v>
      </c>
      <c r="C48" s="7" t="s">
        <v>177</v>
      </c>
      <c r="D48" s="8">
        <v>7</v>
      </c>
      <c r="E48" s="8">
        <v>7</v>
      </c>
      <c r="F48" s="8" t="s">
        <v>178</v>
      </c>
      <c r="G48" s="25" t="s">
        <v>178</v>
      </c>
      <c r="H48" s="47">
        <f t="shared" si="1"/>
        <v>14</v>
      </c>
      <c r="J48" s="63"/>
    </row>
    <row r="49" spans="1:10" ht="15">
      <c r="A49" s="2">
        <v>44</v>
      </c>
      <c r="B49" s="6" t="s">
        <v>72</v>
      </c>
      <c r="C49" s="7" t="s">
        <v>174</v>
      </c>
      <c r="D49" s="8">
        <v>1</v>
      </c>
      <c r="E49" s="8">
        <v>0</v>
      </c>
      <c r="F49" s="8">
        <v>9</v>
      </c>
      <c r="G49" s="23">
        <v>4</v>
      </c>
      <c r="H49" s="47">
        <f t="shared" si="1"/>
        <v>14</v>
      </c>
      <c r="J49" s="63"/>
    </row>
    <row r="50" spans="1:20" s="294" customFormat="1" ht="15">
      <c r="A50" s="293">
        <v>45</v>
      </c>
      <c r="B50" s="17" t="s">
        <v>69</v>
      </c>
      <c r="C50" s="18" t="s">
        <v>181</v>
      </c>
      <c r="D50" s="19">
        <v>1</v>
      </c>
      <c r="E50" s="19">
        <v>3</v>
      </c>
      <c r="F50" s="19">
        <v>2</v>
      </c>
      <c r="G50" s="26">
        <v>7</v>
      </c>
      <c r="H50" s="47">
        <f t="shared" si="1"/>
        <v>13</v>
      </c>
      <c r="I50" s="150"/>
      <c r="J50" s="292"/>
      <c r="K50" s="150"/>
      <c r="L50" s="150"/>
      <c r="M50" s="150"/>
      <c r="N50" s="150"/>
      <c r="O50" s="150"/>
      <c r="P50" s="150"/>
      <c r="Q50" s="150"/>
      <c r="R50" s="150"/>
      <c r="S50" s="150"/>
      <c r="T50" s="150"/>
    </row>
    <row r="51" spans="1:10" ht="15">
      <c r="A51" s="2">
        <v>46</v>
      </c>
      <c r="B51" s="6" t="s">
        <v>170</v>
      </c>
      <c r="C51" s="7" t="s">
        <v>109</v>
      </c>
      <c r="D51" s="8" t="s">
        <v>173</v>
      </c>
      <c r="E51" s="8" t="s">
        <v>173</v>
      </c>
      <c r="F51" s="8">
        <v>8</v>
      </c>
      <c r="G51" s="23">
        <v>5</v>
      </c>
      <c r="H51" s="47">
        <f t="shared" si="1"/>
        <v>13</v>
      </c>
      <c r="J51" s="63"/>
    </row>
    <row r="52" spans="1:10" ht="15">
      <c r="A52" s="2">
        <v>47</v>
      </c>
      <c r="B52" s="6" t="s">
        <v>156</v>
      </c>
      <c r="C52" s="7" t="s">
        <v>107</v>
      </c>
      <c r="D52" s="8" t="s">
        <v>173</v>
      </c>
      <c r="E52" s="8" t="s">
        <v>173</v>
      </c>
      <c r="F52" s="8">
        <v>0</v>
      </c>
      <c r="G52" s="23">
        <v>13</v>
      </c>
      <c r="H52" s="47">
        <f t="shared" si="1"/>
        <v>13</v>
      </c>
      <c r="J52" s="63"/>
    </row>
    <row r="53" spans="1:10" ht="15">
      <c r="A53" s="2">
        <v>48</v>
      </c>
      <c r="B53" s="6" t="s">
        <v>36</v>
      </c>
      <c r="C53" s="7" t="s">
        <v>7</v>
      </c>
      <c r="D53" s="8">
        <v>4</v>
      </c>
      <c r="E53" s="8">
        <v>9</v>
      </c>
      <c r="F53" s="8" t="s">
        <v>173</v>
      </c>
      <c r="G53" s="23" t="s">
        <v>173</v>
      </c>
      <c r="H53" s="47">
        <f t="shared" si="1"/>
        <v>13</v>
      </c>
      <c r="J53" s="63"/>
    </row>
    <row r="54" spans="1:20" s="294" customFormat="1" ht="15">
      <c r="A54" s="293">
        <v>49</v>
      </c>
      <c r="B54" s="9" t="s">
        <v>49</v>
      </c>
      <c r="C54" s="10" t="s">
        <v>185</v>
      </c>
      <c r="D54" s="11">
        <v>1</v>
      </c>
      <c r="E54" s="11">
        <v>5</v>
      </c>
      <c r="F54" s="11">
        <v>2</v>
      </c>
      <c r="G54" s="24">
        <v>5</v>
      </c>
      <c r="H54" s="47">
        <f t="shared" si="1"/>
        <v>13</v>
      </c>
      <c r="I54" s="150"/>
      <c r="J54" s="292"/>
      <c r="K54" s="150"/>
      <c r="L54" s="150"/>
      <c r="M54" s="150"/>
      <c r="N54" s="150"/>
      <c r="O54" s="150"/>
      <c r="P54" s="150"/>
      <c r="Q54" s="150"/>
      <c r="R54" s="150"/>
      <c r="S54" s="150"/>
      <c r="T54" s="150"/>
    </row>
    <row r="55" spans="1:10" ht="15">
      <c r="A55" s="2">
        <v>50</v>
      </c>
      <c r="B55" s="6" t="s">
        <v>152</v>
      </c>
      <c r="C55" s="7" t="s">
        <v>109</v>
      </c>
      <c r="D55" s="8" t="s">
        <v>173</v>
      </c>
      <c r="E55" s="8" t="s">
        <v>173</v>
      </c>
      <c r="F55" s="8">
        <v>8</v>
      </c>
      <c r="G55" s="23">
        <v>5</v>
      </c>
      <c r="H55" s="47">
        <f t="shared" si="1"/>
        <v>13</v>
      </c>
      <c r="J55" s="63"/>
    </row>
    <row r="56" spans="1:20" s="294" customFormat="1" ht="15">
      <c r="A56" s="293">
        <v>51</v>
      </c>
      <c r="B56" s="9" t="s">
        <v>44</v>
      </c>
      <c r="C56" s="10" t="s">
        <v>14</v>
      </c>
      <c r="D56" s="11">
        <v>7</v>
      </c>
      <c r="E56" s="11">
        <v>3</v>
      </c>
      <c r="F56" s="11">
        <v>1</v>
      </c>
      <c r="G56" s="24">
        <v>1</v>
      </c>
      <c r="H56" s="47">
        <f t="shared" si="1"/>
        <v>12</v>
      </c>
      <c r="I56" s="150"/>
      <c r="J56" s="292"/>
      <c r="K56" s="150"/>
      <c r="L56" s="150"/>
      <c r="M56" s="150"/>
      <c r="N56" s="150"/>
      <c r="O56" s="150"/>
      <c r="P56" s="150"/>
      <c r="Q56" s="150"/>
      <c r="R56" s="150"/>
      <c r="S56" s="150"/>
      <c r="T56" s="150"/>
    </row>
    <row r="57" spans="1:10" ht="15">
      <c r="A57" s="2">
        <v>52</v>
      </c>
      <c r="B57" s="6" t="s">
        <v>95</v>
      </c>
      <c r="C57" s="7" t="s">
        <v>187</v>
      </c>
      <c r="D57" s="8">
        <v>2</v>
      </c>
      <c r="E57" s="8">
        <v>9</v>
      </c>
      <c r="F57" s="8">
        <v>0</v>
      </c>
      <c r="G57" s="23">
        <v>1</v>
      </c>
      <c r="H57" s="47">
        <f t="shared" si="1"/>
        <v>12</v>
      </c>
      <c r="I57" s="63"/>
      <c r="J57" s="63"/>
    </row>
    <row r="58" spans="1:10" ht="15">
      <c r="A58" s="2">
        <v>53</v>
      </c>
      <c r="B58" s="6" t="s">
        <v>96</v>
      </c>
      <c r="C58" s="7" t="s">
        <v>187</v>
      </c>
      <c r="D58" s="8">
        <v>1</v>
      </c>
      <c r="E58" s="8">
        <v>3</v>
      </c>
      <c r="F58" s="8">
        <v>4</v>
      </c>
      <c r="G58" s="23">
        <v>4</v>
      </c>
      <c r="H58" s="47">
        <f t="shared" si="1"/>
        <v>12</v>
      </c>
      <c r="I58" s="63"/>
      <c r="J58" s="63"/>
    </row>
    <row r="59" spans="1:20" s="294" customFormat="1" ht="15">
      <c r="A59" s="293">
        <v>54</v>
      </c>
      <c r="B59" s="9" t="s">
        <v>89</v>
      </c>
      <c r="C59" s="18" t="s">
        <v>184</v>
      </c>
      <c r="D59" s="11">
        <v>6</v>
      </c>
      <c r="E59" s="11">
        <v>1</v>
      </c>
      <c r="F59" s="11">
        <v>0</v>
      </c>
      <c r="G59" s="24">
        <v>5</v>
      </c>
      <c r="H59" s="47">
        <f t="shared" si="1"/>
        <v>12</v>
      </c>
      <c r="I59" s="292"/>
      <c r="J59" s="292"/>
      <c r="K59" s="150"/>
      <c r="L59" s="150"/>
      <c r="M59" s="150"/>
      <c r="N59" s="150"/>
      <c r="O59" s="150"/>
      <c r="P59" s="150"/>
      <c r="Q59" s="150"/>
      <c r="R59" s="150"/>
      <c r="S59" s="150"/>
      <c r="T59" s="150"/>
    </row>
    <row r="60" spans="1:20" s="294" customFormat="1" ht="15">
      <c r="A60" s="293">
        <v>55</v>
      </c>
      <c r="B60" s="9" t="s">
        <v>52</v>
      </c>
      <c r="C60" s="10" t="s">
        <v>177</v>
      </c>
      <c r="D60" s="11">
        <v>1</v>
      </c>
      <c r="E60" s="11">
        <v>5</v>
      </c>
      <c r="F60" s="11">
        <v>2</v>
      </c>
      <c r="G60" s="24">
        <v>3</v>
      </c>
      <c r="H60" s="47">
        <f t="shared" si="1"/>
        <v>11</v>
      </c>
      <c r="I60" s="150"/>
      <c r="J60" s="292"/>
      <c r="K60" s="150"/>
      <c r="L60" s="150"/>
      <c r="M60" s="150"/>
      <c r="N60" s="150"/>
      <c r="O60" s="150"/>
      <c r="P60" s="150"/>
      <c r="Q60" s="150"/>
      <c r="R60" s="150"/>
      <c r="S60" s="150"/>
      <c r="T60" s="150"/>
    </row>
    <row r="61" spans="1:10" ht="15">
      <c r="A61" s="2">
        <v>56</v>
      </c>
      <c r="B61" s="6" t="s">
        <v>143</v>
      </c>
      <c r="C61" s="7" t="s">
        <v>108</v>
      </c>
      <c r="D61" s="8" t="s">
        <v>173</v>
      </c>
      <c r="E61" s="8" t="s">
        <v>173</v>
      </c>
      <c r="F61" s="8">
        <v>5</v>
      </c>
      <c r="G61" s="23">
        <v>6</v>
      </c>
      <c r="H61" s="47">
        <f t="shared" si="1"/>
        <v>11</v>
      </c>
      <c r="I61" s="63"/>
      <c r="J61" s="63"/>
    </row>
    <row r="62" spans="1:10" ht="15">
      <c r="A62" s="2">
        <v>57</v>
      </c>
      <c r="B62" s="6" t="s">
        <v>127</v>
      </c>
      <c r="C62" s="7" t="s">
        <v>73</v>
      </c>
      <c r="D62" s="8" t="s">
        <v>173</v>
      </c>
      <c r="E62" s="8" t="s">
        <v>173</v>
      </c>
      <c r="F62" s="8">
        <v>3</v>
      </c>
      <c r="G62" s="23">
        <v>7</v>
      </c>
      <c r="H62" s="47">
        <f t="shared" si="1"/>
        <v>10</v>
      </c>
      <c r="J62" s="63"/>
    </row>
    <row r="63" spans="1:20" s="294" customFormat="1" ht="15">
      <c r="A63" s="293">
        <v>58</v>
      </c>
      <c r="B63" s="9" t="s">
        <v>51</v>
      </c>
      <c r="C63" s="10" t="s">
        <v>188</v>
      </c>
      <c r="D63" s="11">
        <v>2</v>
      </c>
      <c r="E63" s="11">
        <v>5</v>
      </c>
      <c r="F63" s="11">
        <v>0</v>
      </c>
      <c r="G63" s="24">
        <v>3</v>
      </c>
      <c r="H63" s="47">
        <f t="shared" si="1"/>
        <v>10</v>
      </c>
      <c r="I63" s="150"/>
      <c r="J63" s="292"/>
      <c r="K63" s="150"/>
      <c r="L63" s="150"/>
      <c r="M63" s="150"/>
      <c r="N63" s="150"/>
      <c r="O63" s="150"/>
      <c r="P63" s="150"/>
      <c r="Q63" s="150"/>
      <c r="R63" s="150"/>
      <c r="S63" s="150"/>
      <c r="T63" s="150"/>
    </row>
    <row r="64" spans="1:20" s="294" customFormat="1" ht="15">
      <c r="A64" s="293">
        <v>59</v>
      </c>
      <c r="B64" s="9" t="s">
        <v>61</v>
      </c>
      <c r="C64" s="10" t="s">
        <v>14</v>
      </c>
      <c r="D64" s="11">
        <v>4</v>
      </c>
      <c r="E64" s="11">
        <v>4</v>
      </c>
      <c r="F64" s="11">
        <v>0</v>
      </c>
      <c r="G64" s="24">
        <v>2</v>
      </c>
      <c r="H64" s="47">
        <f t="shared" si="1"/>
        <v>10</v>
      </c>
      <c r="I64" s="150"/>
      <c r="J64" s="292"/>
      <c r="K64" s="150"/>
      <c r="L64" s="150"/>
      <c r="M64" s="150"/>
      <c r="N64" s="150"/>
      <c r="O64" s="150"/>
      <c r="P64" s="150"/>
      <c r="Q64" s="150"/>
      <c r="R64" s="150"/>
      <c r="S64" s="150"/>
      <c r="T64" s="150"/>
    </row>
    <row r="65" spans="1:10" ht="15">
      <c r="A65" s="2">
        <v>60</v>
      </c>
      <c r="B65" s="6" t="s">
        <v>171</v>
      </c>
      <c r="C65" s="7" t="s">
        <v>6</v>
      </c>
      <c r="D65" s="8" t="s">
        <v>173</v>
      </c>
      <c r="E65" s="8" t="s">
        <v>173</v>
      </c>
      <c r="F65" s="8">
        <v>7</v>
      </c>
      <c r="G65" s="23">
        <v>2</v>
      </c>
      <c r="H65" s="47">
        <f t="shared" si="1"/>
        <v>9</v>
      </c>
      <c r="J65" s="63"/>
    </row>
    <row r="66" spans="1:10" ht="15">
      <c r="A66" s="2">
        <v>61</v>
      </c>
      <c r="B66" s="6" t="s">
        <v>138</v>
      </c>
      <c r="C66" s="7" t="s">
        <v>13</v>
      </c>
      <c r="D66" s="8" t="s">
        <v>173</v>
      </c>
      <c r="E66" s="8" t="s">
        <v>173</v>
      </c>
      <c r="F66" s="8">
        <v>6</v>
      </c>
      <c r="G66" s="23">
        <v>3</v>
      </c>
      <c r="H66" s="47">
        <f t="shared" si="1"/>
        <v>9</v>
      </c>
      <c r="J66" s="63"/>
    </row>
    <row r="67" spans="1:10" ht="15">
      <c r="A67" s="2">
        <v>62</v>
      </c>
      <c r="B67" s="3" t="s">
        <v>43</v>
      </c>
      <c r="C67" s="13" t="s">
        <v>186</v>
      </c>
      <c r="D67" s="5">
        <v>4</v>
      </c>
      <c r="E67" s="5">
        <v>4</v>
      </c>
      <c r="F67" s="5">
        <v>1</v>
      </c>
      <c r="G67" s="22">
        <v>0</v>
      </c>
      <c r="H67" s="47">
        <f t="shared" si="1"/>
        <v>9</v>
      </c>
      <c r="I67" s="63"/>
      <c r="J67" s="63"/>
    </row>
    <row r="68" spans="1:10" ht="15">
      <c r="A68" s="2">
        <v>63</v>
      </c>
      <c r="B68" s="6" t="s">
        <v>154</v>
      </c>
      <c r="C68" s="7" t="s">
        <v>109</v>
      </c>
      <c r="D68" s="8" t="s">
        <v>173</v>
      </c>
      <c r="E68" s="8" t="s">
        <v>173</v>
      </c>
      <c r="F68" s="8">
        <v>4</v>
      </c>
      <c r="G68" s="23">
        <v>4</v>
      </c>
      <c r="H68" s="47">
        <f t="shared" si="1"/>
        <v>8</v>
      </c>
      <c r="I68" s="63"/>
      <c r="J68" s="63"/>
    </row>
    <row r="69" spans="1:10" ht="15">
      <c r="A69" s="2">
        <v>64</v>
      </c>
      <c r="B69" s="6" t="s">
        <v>45</v>
      </c>
      <c r="C69" s="7" t="s">
        <v>14</v>
      </c>
      <c r="D69" s="8">
        <v>1</v>
      </c>
      <c r="E69" s="8">
        <v>7</v>
      </c>
      <c r="F69" s="8" t="s">
        <v>173</v>
      </c>
      <c r="G69" s="23" t="s">
        <v>173</v>
      </c>
      <c r="H69" s="47">
        <f t="shared" si="1"/>
        <v>8</v>
      </c>
      <c r="J69" s="63"/>
    </row>
    <row r="70" spans="1:20" s="294" customFormat="1" ht="15">
      <c r="A70" s="293">
        <v>65</v>
      </c>
      <c r="B70" s="9" t="s">
        <v>71</v>
      </c>
      <c r="C70" s="10" t="s">
        <v>13</v>
      </c>
      <c r="D70" s="11">
        <v>0</v>
      </c>
      <c r="E70" s="11">
        <v>8</v>
      </c>
      <c r="F70" s="11" t="s">
        <v>173</v>
      </c>
      <c r="G70" s="24" t="s">
        <v>173</v>
      </c>
      <c r="H70" s="47">
        <f aca="true" t="shared" si="2" ref="H70:H96">SUM(D70:G70)</f>
        <v>8</v>
      </c>
      <c r="I70" s="150"/>
      <c r="J70" s="292"/>
      <c r="K70" s="150"/>
      <c r="L70" s="150"/>
      <c r="M70" s="150"/>
      <c r="N70" s="150"/>
      <c r="O70" s="150"/>
      <c r="P70" s="150"/>
      <c r="Q70" s="150"/>
      <c r="R70" s="150"/>
      <c r="S70" s="150"/>
      <c r="T70" s="150"/>
    </row>
    <row r="71" spans="1:10" ht="15">
      <c r="A71" s="2">
        <v>66</v>
      </c>
      <c r="B71" s="6" t="s">
        <v>81</v>
      </c>
      <c r="C71" s="7" t="s">
        <v>14</v>
      </c>
      <c r="D71" s="8">
        <v>0</v>
      </c>
      <c r="E71" s="8">
        <v>2</v>
      </c>
      <c r="F71" s="8">
        <v>0</v>
      </c>
      <c r="G71" s="23">
        <v>5</v>
      </c>
      <c r="H71" s="47">
        <f t="shared" si="2"/>
        <v>7</v>
      </c>
      <c r="I71" s="63"/>
      <c r="J71" s="63"/>
    </row>
    <row r="72" spans="1:20" s="294" customFormat="1" ht="15">
      <c r="A72" s="293">
        <v>67</v>
      </c>
      <c r="B72" s="9" t="s">
        <v>160</v>
      </c>
      <c r="C72" s="10" t="s">
        <v>177</v>
      </c>
      <c r="D72" s="11">
        <v>2</v>
      </c>
      <c r="E72" s="11">
        <v>4</v>
      </c>
      <c r="F72" s="11">
        <v>0</v>
      </c>
      <c r="G72" s="24">
        <v>1</v>
      </c>
      <c r="H72" s="47">
        <f t="shared" si="2"/>
        <v>7</v>
      </c>
      <c r="I72" s="150"/>
      <c r="J72" s="292"/>
      <c r="K72" s="150"/>
      <c r="L72" s="150"/>
      <c r="M72" s="150"/>
      <c r="N72" s="150"/>
      <c r="O72" s="150"/>
      <c r="P72" s="150"/>
      <c r="Q72" s="150"/>
      <c r="R72" s="150"/>
      <c r="S72" s="150"/>
      <c r="T72" s="150"/>
    </row>
    <row r="73" spans="1:10" ht="15">
      <c r="A73" s="2">
        <v>68</v>
      </c>
      <c r="B73" s="6" t="s">
        <v>141</v>
      </c>
      <c r="C73" s="7" t="s">
        <v>13</v>
      </c>
      <c r="D73" s="8" t="s">
        <v>173</v>
      </c>
      <c r="E73" s="8" t="s">
        <v>173</v>
      </c>
      <c r="F73" s="8">
        <v>3</v>
      </c>
      <c r="G73" s="23">
        <v>4</v>
      </c>
      <c r="H73" s="47">
        <f t="shared" si="2"/>
        <v>7</v>
      </c>
      <c r="J73" s="63"/>
    </row>
    <row r="74" spans="1:20" s="294" customFormat="1" ht="15">
      <c r="A74" s="293">
        <v>69</v>
      </c>
      <c r="B74" s="15" t="s">
        <v>50</v>
      </c>
      <c r="C74" s="16" t="s">
        <v>9</v>
      </c>
      <c r="D74" s="11">
        <v>0</v>
      </c>
      <c r="E74" s="11">
        <v>7</v>
      </c>
      <c r="F74" s="11" t="s">
        <v>173</v>
      </c>
      <c r="G74" s="24" t="s">
        <v>173</v>
      </c>
      <c r="H74" s="47">
        <f t="shared" si="2"/>
        <v>7</v>
      </c>
      <c r="I74" s="150"/>
      <c r="J74" s="292"/>
      <c r="K74" s="150"/>
      <c r="L74" s="150"/>
      <c r="M74" s="150"/>
      <c r="N74" s="150"/>
      <c r="O74" s="150"/>
      <c r="P74" s="150"/>
      <c r="Q74" s="150"/>
      <c r="R74" s="150"/>
      <c r="S74" s="150"/>
      <c r="T74" s="150"/>
    </row>
    <row r="75" spans="1:20" s="294" customFormat="1" ht="15">
      <c r="A75" s="293">
        <v>70</v>
      </c>
      <c r="B75" s="9" t="s">
        <v>54</v>
      </c>
      <c r="C75" s="10" t="s">
        <v>6</v>
      </c>
      <c r="D75" s="11">
        <v>1</v>
      </c>
      <c r="E75" s="11">
        <v>6</v>
      </c>
      <c r="F75" s="11" t="s">
        <v>173</v>
      </c>
      <c r="G75" s="24" t="s">
        <v>173</v>
      </c>
      <c r="H75" s="47">
        <f t="shared" si="2"/>
        <v>7</v>
      </c>
      <c r="I75" s="292"/>
      <c r="J75" s="292"/>
      <c r="K75" s="150"/>
      <c r="L75" s="150"/>
      <c r="M75" s="150"/>
      <c r="N75" s="150"/>
      <c r="O75" s="150"/>
      <c r="P75" s="150"/>
      <c r="Q75" s="150"/>
      <c r="R75" s="150"/>
      <c r="S75" s="150"/>
      <c r="T75" s="150"/>
    </row>
    <row r="76" spans="1:20" s="294" customFormat="1" ht="15">
      <c r="A76" s="293">
        <v>71</v>
      </c>
      <c r="B76" s="9" t="s">
        <v>65</v>
      </c>
      <c r="C76" s="18" t="s">
        <v>9</v>
      </c>
      <c r="D76" s="11">
        <v>3</v>
      </c>
      <c r="E76" s="11">
        <v>4</v>
      </c>
      <c r="F76" s="11" t="s">
        <v>173</v>
      </c>
      <c r="G76" s="24" t="s">
        <v>173</v>
      </c>
      <c r="H76" s="47">
        <f t="shared" si="2"/>
        <v>7</v>
      </c>
      <c r="I76" s="292"/>
      <c r="J76" s="292"/>
      <c r="K76" s="150"/>
      <c r="L76" s="150"/>
      <c r="M76" s="150"/>
      <c r="N76" s="150"/>
      <c r="O76" s="150"/>
      <c r="P76" s="150"/>
      <c r="Q76" s="150"/>
      <c r="R76" s="150"/>
      <c r="S76" s="150"/>
      <c r="T76" s="150"/>
    </row>
    <row r="77" spans="1:10" ht="15">
      <c r="A77" s="2">
        <v>72</v>
      </c>
      <c r="B77" s="6" t="s">
        <v>168</v>
      </c>
      <c r="C77" s="7" t="s">
        <v>114</v>
      </c>
      <c r="D77" s="8" t="s">
        <v>173</v>
      </c>
      <c r="E77" s="8" t="s">
        <v>173</v>
      </c>
      <c r="F77" s="8">
        <v>2</v>
      </c>
      <c r="G77" s="23">
        <v>5</v>
      </c>
      <c r="H77" s="47">
        <f t="shared" si="2"/>
        <v>7</v>
      </c>
      <c r="J77" s="63"/>
    </row>
    <row r="78" spans="1:20" s="294" customFormat="1" ht="15">
      <c r="A78" s="293">
        <v>73</v>
      </c>
      <c r="B78" s="9" t="s">
        <v>130</v>
      </c>
      <c r="C78" s="10" t="s">
        <v>73</v>
      </c>
      <c r="D78" s="11" t="s">
        <v>173</v>
      </c>
      <c r="E78" s="11" t="s">
        <v>173</v>
      </c>
      <c r="F78" s="11">
        <v>1</v>
      </c>
      <c r="G78" s="24">
        <v>5</v>
      </c>
      <c r="H78" s="47">
        <f t="shared" si="2"/>
        <v>6</v>
      </c>
      <c r="I78" s="150"/>
      <c r="J78" s="292"/>
      <c r="K78" s="150"/>
      <c r="L78" s="150"/>
      <c r="M78" s="150"/>
      <c r="N78" s="150"/>
      <c r="O78" s="150"/>
      <c r="P78" s="150"/>
      <c r="Q78" s="150"/>
      <c r="R78" s="150"/>
      <c r="S78" s="150"/>
      <c r="T78" s="150"/>
    </row>
    <row r="79" spans="1:20" s="294" customFormat="1" ht="15">
      <c r="A79" s="295">
        <v>74</v>
      </c>
      <c r="B79" s="215" t="s">
        <v>86</v>
      </c>
      <c r="C79" s="216" t="s">
        <v>82</v>
      </c>
      <c r="D79" s="217">
        <v>1</v>
      </c>
      <c r="E79" s="217">
        <v>4</v>
      </c>
      <c r="F79" s="217" t="s">
        <v>173</v>
      </c>
      <c r="G79" s="218" t="s">
        <v>173</v>
      </c>
      <c r="H79" s="47">
        <f t="shared" si="2"/>
        <v>5</v>
      </c>
      <c r="I79" s="150"/>
      <c r="J79" s="292"/>
      <c r="K79" s="150"/>
      <c r="L79" s="150"/>
      <c r="M79" s="150"/>
      <c r="N79" s="150"/>
      <c r="O79" s="150"/>
      <c r="P79" s="150"/>
      <c r="Q79" s="150"/>
      <c r="R79" s="150"/>
      <c r="S79" s="150"/>
      <c r="T79" s="150"/>
    </row>
    <row r="80" spans="1:20" s="294" customFormat="1" ht="15">
      <c r="A80" s="295">
        <v>75</v>
      </c>
      <c r="B80" s="287" t="s">
        <v>63</v>
      </c>
      <c r="C80" s="216" t="s">
        <v>82</v>
      </c>
      <c r="D80" s="288">
        <v>0</v>
      </c>
      <c r="E80" s="288">
        <v>5</v>
      </c>
      <c r="F80" s="288" t="s">
        <v>173</v>
      </c>
      <c r="G80" s="289" t="s">
        <v>173</v>
      </c>
      <c r="H80" s="47">
        <f t="shared" si="2"/>
        <v>5</v>
      </c>
      <c r="I80" s="150"/>
      <c r="J80" s="292"/>
      <c r="K80" s="150"/>
      <c r="L80" s="150"/>
      <c r="M80" s="150"/>
      <c r="N80" s="150"/>
      <c r="O80" s="150"/>
      <c r="P80" s="150"/>
      <c r="Q80" s="150"/>
      <c r="R80" s="150"/>
      <c r="S80" s="150"/>
      <c r="T80" s="150"/>
    </row>
    <row r="81" spans="1:20" s="294" customFormat="1" ht="15">
      <c r="A81" s="295">
        <v>76</v>
      </c>
      <c r="B81" s="287" t="s">
        <v>161</v>
      </c>
      <c r="C81" s="216" t="s">
        <v>177</v>
      </c>
      <c r="D81" s="288">
        <v>1</v>
      </c>
      <c r="E81" s="288">
        <v>2</v>
      </c>
      <c r="F81" s="288">
        <v>0</v>
      </c>
      <c r="G81" s="289">
        <v>1</v>
      </c>
      <c r="H81" s="239">
        <f t="shared" si="2"/>
        <v>4</v>
      </c>
      <c r="I81" s="150"/>
      <c r="J81" s="292"/>
      <c r="K81" s="150"/>
      <c r="L81" s="150"/>
      <c r="M81" s="150"/>
      <c r="N81" s="150"/>
      <c r="O81" s="150"/>
      <c r="P81" s="150"/>
      <c r="Q81" s="150"/>
      <c r="R81" s="150"/>
      <c r="S81" s="150"/>
      <c r="T81" s="150"/>
    </row>
    <row r="82" spans="1:10" ht="15">
      <c r="A82" s="210">
        <v>77</v>
      </c>
      <c r="B82" s="6" t="s">
        <v>150</v>
      </c>
      <c r="C82" s="7" t="s">
        <v>109</v>
      </c>
      <c r="D82" s="8" t="s">
        <v>173</v>
      </c>
      <c r="E82" s="8" t="s">
        <v>173</v>
      </c>
      <c r="F82" s="8">
        <v>3</v>
      </c>
      <c r="G82" s="23">
        <v>1</v>
      </c>
      <c r="H82" s="238">
        <f t="shared" si="2"/>
        <v>4</v>
      </c>
      <c r="I82" s="63"/>
      <c r="J82" s="63"/>
    </row>
    <row r="83" spans="1:10" ht="15">
      <c r="A83" s="210">
        <v>78</v>
      </c>
      <c r="B83" s="12" t="s">
        <v>91</v>
      </c>
      <c r="C83" s="13" t="s">
        <v>8</v>
      </c>
      <c r="D83" s="14">
        <v>1</v>
      </c>
      <c r="E83" s="14">
        <v>3</v>
      </c>
      <c r="F83" s="14" t="s">
        <v>173</v>
      </c>
      <c r="G83" s="25" t="s">
        <v>173</v>
      </c>
      <c r="H83" s="238">
        <f t="shared" si="2"/>
        <v>4</v>
      </c>
      <c r="J83" s="63"/>
    </row>
    <row r="84" spans="1:10" ht="15">
      <c r="A84" s="210">
        <v>79</v>
      </c>
      <c r="B84" s="12" t="s">
        <v>67</v>
      </c>
      <c r="C84" s="13" t="s">
        <v>186</v>
      </c>
      <c r="D84" s="14">
        <v>1</v>
      </c>
      <c r="E84" s="14">
        <v>2</v>
      </c>
      <c r="F84" s="14">
        <v>0</v>
      </c>
      <c r="G84" s="25">
        <v>0</v>
      </c>
      <c r="H84" s="238">
        <f t="shared" si="2"/>
        <v>3</v>
      </c>
      <c r="J84" s="63"/>
    </row>
    <row r="85" spans="1:10" ht="15">
      <c r="A85" s="210">
        <v>80</v>
      </c>
      <c r="B85" s="3" t="s">
        <v>146</v>
      </c>
      <c r="C85" s="7" t="s">
        <v>93</v>
      </c>
      <c r="D85" s="5">
        <v>2</v>
      </c>
      <c r="E85" s="5">
        <v>1</v>
      </c>
      <c r="F85" s="5" t="s">
        <v>173</v>
      </c>
      <c r="G85" s="22" t="s">
        <v>173</v>
      </c>
      <c r="H85" s="238">
        <f t="shared" si="2"/>
        <v>3</v>
      </c>
      <c r="J85" s="63"/>
    </row>
    <row r="86" spans="1:20" s="294" customFormat="1" ht="15">
      <c r="A86" s="295">
        <v>81</v>
      </c>
      <c r="B86" s="9" t="s">
        <v>88</v>
      </c>
      <c r="C86" s="10" t="s">
        <v>82</v>
      </c>
      <c r="D86" s="11">
        <v>0</v>
      </c>
      <c r="E86" s="11">
        <v>2</v>
      </c>
      <c r="F86" s="11" t="s">
        <v>173</v>
      </c>
      <c r="G86" s="24" t="s">
        <v>173</v>
      </c>
      <c r="H86" s="238">
        <f t="shared" si="2"/>
        <v>2</v>
      </c>
      <c r="I86" s="150"/>
      <c r="J86" s="292"/>
      <c r="K86" s="150"/>
      <c r="L86" s="150"/>
      <c r="M86" s="150"/>
      <c r="N86" s="150"/>
      <c r="O86" s="150"/>
      <c r="P86" s="150"/>
      <c r="Q86" s="150"/>
      <c r="R86" s="150"/>
      <c r="S86" s="150"/>
      <c r="T86" s="150"/>
    </row>
    <row r="87" spans="1:20" s="294" customFormat="1" ht="15">
      <c r="A87" s="295">
        <v>82</v>
      </c>
      <c r="B87" s="17" t="s">
        <v>129</v>
      </c>
      <c r="C87" s="10" t="s">
        <v>73</v>
      </c>
      <c r="D87" s="19" t="s">
        <v>173</v>
      </c>
      <c r="E87" s="19" t="s">
        <v>173</v>
      </c>
      <c r="F87" s="19">
        <v>0</v>
      </c>
      <c r="G87" s="26">
        <v>2</v>
      </c>
      <c r="H87" s="238">
        <f t="shared" si="2"/>
        <v>2</v>
      </c>
      <c r="I87" s="150"/>
      <c r="J87" s="292"/>
      <c r="K87" s="150"/>
      <c r="L87" s="150"/>
      <c r="M87" s="150"/>
      <c r="N87" s="150"/>
      <c r="O87" s="150"/>
      <c r="P87" s="150"/>
      <c r="Q87" s="150"/>
      <c r="R87" s="150"/>
      <c r="S87" s="150"/>
      <c r="T87" s="150"/>
    </row>
    <row r="88" spans="1:10" ht="15">
      <c r="A88" s="210">
        <v>83</v>
      </c>
      <c r="B88" s="6" t="s">
        <v>147</v>
      </c>
      <c r="C88" s="7" t="s">
        <v>109</v>
      </c>
      <c r="D88" s="8" t="s">
        <v>173</v>
      </c>
      <c r="E88" s="8" t="s">
        <v>173</v>
      </c>
      <c r="F88" s="8">
        <v>0</v>
      </c>
      <c r="G88" s="23">
        <v>2</v>
      </c>
      <c r="H88" s="238">
        <f t="shared" si="2"/>
        <v>2</v>
      </c>
      <c r="I88" s="63"/>
      <c r="J88" s="63"/>
    </row>
    <row r="89" spans="1:20" s="294" customFormat="1" ht="15">
      <c r="A89" s="295">
        <v>84</v>
      </c>
      <c r="B89" s="9" t="s">
        <v>66</v>
      </c>
      <c r="C89" s="10" t="s">
        <v>97</v>
      </c>
      <c r="D89" s="11">
        <v>0</v>
      </c>
      <c r="E89" s="11">
        <v>2</v>
      </c>
      <c r="F89" s="11" t="s">
        <v>173</v>
      </c>
      <c r="G89" s="24" t="s">
        <v>173</v>
      </c>
      <c r="H89" s="238">
        <f t="shared" si="2"/>
        <v>2</v>
      </c>
      <c r="I89" s="150"/>
      <c r="J89" s="292"/>
      <c r="K89" s="150"/>
      <c r="L89" s="150"/>
      <c r="M89" s="150"/>
      <c r="N89" s="150"/>
      <c r="O89" s="150"/>
      <c r="P89" s="150"/>
      <c r="Q89" s="150"/>
      <c r="R89" s="150"/>
      <c r="S89" s="150"/>
      <c r="T89" s="150"/>
    </row>
    <row r="90" spans="1:20" s="294" customFormat="1" ht="15">
      <c r="A90" s="295">
        <v>85</v>
      </c>
      <c r="B90" s="9" t="s">
        <v>64</v>
      </c>
      <c r="C90" s="10" t="s">
        <v>181</v>
      </c>
      <c r="D90" s="11">
        <v>0</v>
      </c>
      <c r="E90" s="11">
        <v>2</v>
      </c>
      <c r="F90" s="11">
        <v>0</v>
      </c>
      <c r="G90" s="24">
        <v>0</v>
      </c>
      <c r="H90" s="238">
        <f t="shared" si="2"/>
        <v>2</v>
      </c>
      <c r="I90" s="150"/>
      <c r="J90" s="292"/>
      <c r="K90" s="150"/>
      <c r="L90" s="150"/>
      <c r="M90" s="150"/>
      <c r="N90" s="150"/>
      <c r="O90" s="150"/>
      <c r="P90" s="150"/>
      <c r="Q90" s="150"/>
      <c r="R90" s="150"/>
      <c r="S90" s="150"/>
      <c r="T90" s="150"/>
    </row>
    <row r="91" spans="1:10" ht="15">
      <c r="A91" s="210">
        <v>86</v>
      </c>
      <c r="B91" s="12" t="s">
        <v>85</v>
      </c>
      <c r="C91" s="7" t="s">
        <v>82</v>
      </c>
      <c r="D91" s="14">
        <v>1</v>
      </c>
      <c r="E91" s="14">
        <v>1</v>
      </c>
      <c r="F91" s="14" t="s">
        <v>173</v>
      </c>
      <c r="G91" s="25" t="s">
        <v>173</v>
      </c>
      <c r="H91" s="238">
        <f t="shared" si="2"/>
        <v>2</v>
      </c>
      <c r="J91" s="63"/>
    </row>
    <row r="92" spans="1:20" s="294" customFormat="1" ht="15">
      <c r="A92" s="295">
        <v>87</v>
      </c>
      <c r="B92" s="9" t="s">
        <v>53</v>
      </c>
      <c r="C92" s="10" t="s">
        <v>82</v>
      </c>
      <c r="D92" s="11">
        <v>0</v>
      </c>
      <c r="E92" s="11">
        <v>2</v>
      </c>
      <c r="F92" s="11" t="s">
        <v>173</v>
      </c>
      <c r="G92" s="24" t="s">
        <v>173</v>
      </c>
      <c r="H92" s="238">
        <f t="shared" si="2"/>
        <v>2</v>
      </c>
      <c r="I92" s="150"/>
      <c r="J92" s="292"/>
      <c r="K92" s="150"/>
      <c r="L92" s="150"/>
      <c r="M92" s="150"/>
      <c r="N92" s="150"/>
      <c r="O92" s="150"/>
      <c r="P92" s="150"/>
      <c r="Q92" s="150"/>
      <c r="R92" s="150"/>
      <c r="S92" s="150"/>
      <c r="T92" s="150"/>
    </row>
    <row r="93" spans="1:10" ht="15">
      <c r="A93" s="210">
        <v>88</v>
      </c>
      <c r="B93" s="6" t="s">
        <v>151</v>
      </c>
      <c r="C93" s="7" t="s">
        <v>109</v>
      </c>
      <c r="D93" s="8" t="s">
        <v>173</v>
      </c>
      <c r="E93" s="8" t="s">
        <v>173</v>
      </c>
      <c r="F93" s="8">
        <v>0</v>
      </c>
      <c r="G93" s="23">
        <v>1</v>
      </c>
      <c r="H93" s="238">
        <f t="shared" si="2"/>
        <v>1</v>
      </c>
      <c r="I93" s="63"/>
      <c r="J93" s="63"/>
    </row>
    <row r="94" spans="1:20" s="294" customFormat="1" ht="15">
      <c r="A94" s="295">
        <v>89</v>
      </c>
      <c r="B94" s="17" t="s">
        <v>56</v>
      </c>
      <c r="C94" s="10" t="s">
        <v>13</v>
      </c>
      <c r="D94" s="19">
        <v>0</v>
      </c>
      <c r="E94" s="19">
        <v>1</v>
      </c>
      <c r="F94" s="19" t="s">
        <v>173</v>
      </c>
      <c r="G94" s="26" t="s">
        <v>173</v>
      </c>
      <c r="H94" s="238">
        <f t="shared" si="2"/>
        <v>1</v>
      </c>
      <c r="I94" s="150"/>
      <c r="J94" s="292"/>
      <c r="K94" s="150"/>
      <c r="L94" s="150"/>
      <c r="M94" s="150"/>
      <c r="N94" s="150"/>
      <c r="O94" s="150"/>
      <c r="P94" s="150"/>
      <c r="Q94" s="150"/>
      <c r="R94" s="150"/>
      <c r="S94" s="150"/>
      <c r="T94" s="150"/>
    </row>
    <row r="95" spans="1:20" s="294" customFormat="1" ht="15">
      <c r="A95" s="295">
        <v>90</v>
      </c>
      <c r="B95" s="9" t="s">
        <v>87</v>
      </c>
      <c r="C95" s="10" t="s">
        <v>82</v>
      </c>
      <c r="D95" s="11">
        <v>0</v>
      </c>
      <c r="E95" s="11">
        <v>1</v>
      </c>
      <c r="F95" s="19" t="s">
        <v>173</v>
      </c>
      <c r="G95" s="26" t="s">
        <v>173</v>
      </c>
      <c r="H95" s="238">
        <f t="shared" si="2"/>
        <v>1</v>
      </c>
      <c r="I95" s="150"/>
      <c r="J95" s="292"/>
      <c r="K95" s="150"/>
      <c r="L95" s="150"/>
      <c r="M95" s="150"/>
      <c r="N95" s="150"/>
      <c r="O95" s="150"/>
      <c r="P95" s="150"/>
      <c r="Q95" s="150"/>
      <c r="R95" s="150"/>
      <c r="S95" s="150"/>
      <c r="T95" s="150"/>
    </row>
    <row r="96" spans="1:10" ht="15.75" thickBot="1">
      <c r="A96" s="2"/>
      <c r="B96" s="6"/>
      <c r="C96" s="7"/>
      <c r="D96" s="8" t="s">
        <v>173</v>
      </c>
      <c r="E96" s="8" t="s">
        <v>173</v>
      </c>
      <c r="F96" s="8" t="s">
        <v>173</v>
      </c>
      <c r="G96" s="23" t="s">
        <v>173</v>
      </c>
      <c r="H96" s="48">
        <f t="shared" si="2"/>
        <v>0</v>
      </c>
      <c r="I96" s="63"/>
      <c r="J96" s="63"/>
    </row>
    <row r="97" spans="1:10" ht="15">
      <c r="A97" s="273"/>
      <c r="B97" s="274"/>
      <c r="C97" s="275"/>
      <c r="D97" s="276"/>
      <c r="E97" s="276"/>
      <c r="F97" s="276"/>
      <c r="G97" s="276"/>
      <c r="H97" s="277"/>
      <c r="I97" s="63"/>
      <c r="J97" s="63"/>
    </row>
    <row r="98" spans="1:10" ht="15">
      <c r="A98" s="273"/>
      <c r="B98" s="274"/>
      <c r="C98" s="275"/>
      <c r="D98" s="276"/>
      <c r="E98" s="276"/>
      <c r="F98" s="276"/>
      <c r="G98" s="276"/>
      <c r="H98" s="277"/>
      <c r="I98" s="63"/>
      <c r="J98" s="63"/>
    </row>
    <row r="99" spans="1:10" ht="15">
      <c r="A99" s="273"/>
      <c r="B99" s="274"/>
      <c r="C99" s="275"/>
      <c r="D99" s="276"/>
      <c r="E99" s="276"/>
      <c r="F99" s="276"/>
      <c r="G99" s="276"/>
      <c r="H99" s="277"/>
      <c r="I99" s="63"/>
      <c r="J99" s="63"/>
    </row>
    <row r="100" spans="1:10" ht="15">
      <c r="A100" s="135"/>
      <c r="B100" s="139"/>
      <c r="C100" s="140"/>
      <c r="D100" s="141"/>
      <c r="E100" s="141"/>
      <c r="F100" s="141"/>
      <c r="G100" s="141"/>
      <c r="H100" s="139"/>
      <c r="I100" s="63"/>
      <c r="J100" s="63"/>
    </row>
    <row r="101" spans="1:10" ht="15">
      <c r="A101" s="135"/>
      <c r="B101" s="139"/>
      <c r="C101" s="140"/>
      <c r="D101" s="141"/>
      <c r="E101" s="141"/>
      <c r="F101" s="141"/>
      <c r="G101" s="141"/>
      <c r="H101" s="139"/>
      <c r="I101" s="63"/>
      <c r="J101" s="63"/>
    </row>
    <row r="102" spans="1:10" ht="15">
      <c r="A102" s="135"/>
      <c r="B102" s="139"/>
      <c r="C102" s="140"/>
      <c r="D102" s="137"/>
      <c r="E102" s="137"/>
      <c r="F102" s="137"/>
      <c r="G102" s="137"/>
      <c r="H102" s="139"/>
      <c r="I102" s="63"/>
      <c r="J102" s="63"/>
    </row>
    <row r="103" spans="1:10" ht="15">
      <c r="A103" s="135"/>
      <c r="B103" s="139"/>
      <c r="C103" s="140"/>
      <c r="D103" s="141"/>
      <c r="E103" s="141"/>
      <c r="F103" s="141"/>
      <c r="G103" s="136"/>
      <c r="H103" s="139"/>
      <c r="I103" s="63"/>
      <c r="J103" s="63"/>
    </row>
    <row r="104" spans="1:10" ht="15">
      <c r="A104" s="135"/>
      <c r="B104" s="144"/>
      <c r="C104" s="145"/>
      <c r="D104" s="137"/>
      <c r="E104" s="137"/>
      <c r="F104" s="137"/>
      <c r="G104" s="137"/>
      <c r="H104" s="139"/>
      <c r="I104" s="63"/>
      <c r="J104" s="63"/>
    </row>
    <row r="105" spans="1:10" ht="15">
      <c r="A105" s="135"/>
      <c r="B105" s="139"/>
      <c r="C105" s="140"/>
      <c r="D105" s="141"/>
      <c r="E105" s="141"/>
      <c r="F105" s="141"/>
      <c r="G105" s="141"/>
      <c r="H105" s="139"/>
      <c r="I105" s="63"/>
      <c r="J105" s="63"/>
    </row>
    <row r="106" spans="1:10" ht="15">
      <c r="A106" s="135"/>
      <c r="B106" s="139"/>
      <c r="C106" s="140"/>
      <c r="D106" s="141"/>
      <c r="E106" s="141"/>
      <c r="F106" s="141"/>
      <c r="G106" s="141"/>
      <c r="H106" s="139"/>
      <c r="I106" s="63"/>
      <c r="J106" s="63"/>
    </row>
    <row r="107" spans="1:10" ht="15">
      <c r="A107" s="135"/>
      <c r="B107" s="139"/>
      <c r="C107" s="140"/>
      <c r="D107" s="141"/>
      <c r="E107" s="141"/>
      <c r="F107" s="141"/>
      <c r="G107" s="141"/>
      <c r="H107" s="139"/>
      <c r="I107" s="63"/>
      <c r="J107" s="63"/>
    </row>
    <row r="108" spans="1:10" ht="15">
      <c r="A108" s="135"/>
      <c r="B108" s="139"/>
      <c r="C108" s="140"/>
      <c r="D108" s="141"/>
      <c r="E108" s="141"/>
      <c r="F108" s="141"/>
      <c r="G108" s="136"/>
      <c r="H108" s="139"/>
      <c r="I108" s="63"/>
      <c r="J108" s="63"/>
    </row>
    <row r="109" spans="1:10" ht="15">
      <c r="A109" s="135"/>
      <c r="B109" s="139"/>
      <c r="C109" s="140"/>
      <c r="D109" s="141"/>
      <c r="E109" s="141"/>
      <c r="F109" s="141"/>
      <c r="G109" s="141"/>
      <c r="H109" s="139"/>
      <c r="I109" s="63"/>
      <c r="J109" s="63"/>
    </row>
    <row r="110" spans="1:10" ht="15">
      <c r="A110" s="135"/>
      <c r="B110" s="139"/>
      <c r="C110" s="140"/>
      <c r="D110" s="141"/>
      <c r="E110" s="141"/>
      <c r="F110" s="141"/>
      <c r="G110" s="141"/>
      <c r="H110" s="139"/>
      <c r="I110" s="63"/>
      <c r="J110" s="63"/>
    </row>
    <row r="111" spans="1:10" ht="15">
      <c r="A111" s="135"/>
      <c r="B111" s="139"/>
      <c r="C111" s="140"/>
      <c r="D111" s="141"/>
      <c r="E111" s="141"/>
      <c r="F111" s="141"/>
      <c r="G111" s="141"/>
      <c r="H111" s="139"/>
      <c r="I111" s="63"/>
      <c r="J111" s="63"/>
    </row>
    <row r="112" spans="1:10" ht="15">
      <c r="A112" s="135"/>
      <c r="B112" s="144"/>
      <c r="C112" s="145"/>
      <c r="D112" s="137"/>
      <c r="E112" s="137"/>
      <c r="F112" s="137"/>
      <c r="G112" s="137"/>
      <c r="H112" s="139"/>
      <c r="I112" s="63"/>
      <c r="J112" s="63"/>
    </row>
    <row r="113" spans="1:10" ht="15">
      <c r="A113" s="135"/>
      <c r="B113" s="139"/>
      <c r="C113" s="140"/>
      <c r="D113" s="141"/>
      <c r="E113" s="141"/>
      <c r="F113" s="141"/>
      <c r="G113" s="136"/>
      <c r="H113" s="139"/>
      <c r="I113" s="63"/>
      <c r="J113" s="63"/>
    </row>
    <row r="114" spans="1:10" ht="15">
      <c r="A114" s="135"/>
      <c r="B114" s="139"/>
      <c r="C114" s="140"/>
      <c r="D114" s="141"/>
      <c r="E114" s="141"/>
      <c r="F114" s="141"/>
      <c r="G114" s="141"/>
      <c r="H114" s="139"/>
      <c r="I114" s="63"/>
      <c r="J114" s="63"/>
    </row>
    <row r="115" spans="1:10" ht="15">
      <c r="A115" s="135"/>
      <c r="B115" s="139"/>
      <c r="C115" s="140"/>
      <c r="D115" s="141"/>
      <c r="E115" s="141"/>
      <c r="F115" s="141"/>
      <c r="G115" s="136"/>
      <c r="H115" s="139"/>
      <c r="I115" s="63"/>
      <c r="J115" s="63"/>
    </row>
    <row r="116" spans="1:10" ht="15">
      <c r="A116" s="135"/>
      <c r="B116" s="139"/>
      <c r="C116" s="140"/>
      <c r="D116" s="141"/>
      <c r="E116" s="141"/>
      <c r="F116" s="141"/>
      <c r="G116" s="141"/>
      <c r="H116" s="139"/>
      <c r="I116" s="63"/>
      <c r="J116" s="63"/>
    </row>
    <row r="117" spans="1:10" ht="15">
      <c r="A117" s="135"/>
      <c r="B117" s="144"/>
      <c r="C117" s="145"/>
      <c r="D117" s="137"/>
      <c r="E117" s="137"/>
      <c r="F117" s="137"/>
      <c r="G117" s="137"/>
      <c r="H117" s="139"/>
      <c r="I117" s="63"/>
      <c r="J117" s="63"/>
    </row>
    <row r="118" spans="1:10" ht="15">
      <c r="A118" s="135"/>
      <c r="B118" s="139"/>
      <c r="C118" s="140"/>
      <c r="D118" s="141"/>
      <c r="E118" s="141"/>
      <c r="F118" s="141"/>
      <c r="G118" s="141"/>
      <c r="H118" s="139"/>
      <c r="I118" s="63"/>
      <c r="J118" s="63"/>
    </row>
    <row r="119" spans="1:10" ht="15">
      <c r="A119" s="135"/>
      <c r="B119" s="139"/>
      <c r="C119" s="140"/>
      <c r="D119" s="141"/>
      <c r="E119" s="141"/>
      <c r="F119" s="141"/>
      <c r="G119" s="136"/>
      <c r="H119" s="139"/>
      <c r="I119" s="63"/>
      <c r="J119" s="63"/>
    </row>
    <row r="120" spans="1:10" ht="15">
      <c r="A120" s="135"/>
      <c r="B120" s="139"/>
      <c r="C120" s="140"/>
      <c r="D120" s="141"/>
      <c r="E120" s="141"/>
      <c r="F120" s="141"/>
      <c r="G120" s="141"/>
      <c r="H120" s="139"/>
      <c r="I120" s="63"/>
      <c r="J120" s="63"/>
    </row>
    <row r="121" spans="1:10" ht="15">
      <c r="A121" s="135"/>
      <c r="B121" s="139"/>
      <c r="C121" s="140"/>
      <c r="D121" s="141"/>
      <c r="E121" s="141"/>
      <c r="F121" s="141"/>
      <c r="G121" s="141"/>
      <c r="H121" s="139"/>
      <c r="I121" s="63"/>
      <c r="J121" s="63"/>
    </row>
    <row r="122" spans="1:10" ht="15">
      <c r="A122" s="135"/>
      <c r="B122" s="139"/>
      <c r="C122" s="140"/>
      <c r="D122" s="141"/>
      <c r="E122" s="141"/>
      <c r="F122" s="141"/>
      <c r="G122" s="141"/>
      <c r="H122" s="139"/>
      <c r="I122" s="63"/>
      <c r="J122" s="63"/>
    </row>
    <row r="123" spans="1:10" ht="15">
      <c r="A123" s="135"/>
      <c r="B123" s="139"/>
      <c r="C123" s="140"/>
      <c r="D123" s="141"/>
      <c r="E123" s="141"/>
      <c r="F123" s="141"/>
      <c r="G123" s="136"/>
      <c r="H123" s="139"/>
      <c r="I123" s="63"/>
      <c r="J123" s="63"/>
    </row>
    <row r="124" spans="1:10" ht="15">
      <c r="A124" s="135"/>
      <c r="B124" s="139"/>
      <c r="C124" s="140"/>
      <c r="D124" s="141"/>
      <c r="E124" s="141"/>
      <c r="F124" s="141"/>
      <c r="G124" s="136"/>
      <c r="H124" s="139"/>
      <c r="I124" s="63"/>
      <c r="J124" s="63"/>
    </row>
    <row r="125" spans="1:10" ht="15">
      <c r="A125" s="135"/>
      <c r="B125" s="139"/>
      <c r="C125" s="140"/>
      <c r="D125" s="141"/>
      <c r="E125" s="141"/>
      <c r="F125" s="141"/>
      <c r="G125" s="136"/>
      <c r="H125" s="139"/>
      <c r="I125" s="63"/>
      <c r="J125" s="63"/>
    </row>
    <row r="126" spans="1:10" ht="15">
      <c r="A126" s="135"/>
      <c r="B126" s="144"/>
      <c r="C126" s="145"/>
      <c r="D126" s="137"/>
      <c r="E126" s="137"/>
      <c r="F126" s="137"/>
      <c r="G126" s="137"/>
      <c r="H126" s="139"/>
      <c r="I126" s="63"/>
      <c r="J126" s="63"/>
    </row>
    <row r="127" spans="1:10" ht="15">
      <c r="A127" s="135"/>
      <c r="B127" s="144"/>
      <c r="C127" s="145"/>
      <c r="D127" s="137"/>
      <c r="E127" s="137"/>
      <c r="F127" s="137"/>
      <c r="G127" s="137"/>
      <c r="H127" s="139"/>
      <c r="I127" s="63"/>
      <c r="J127" s="63"/>
    </row>
    <row r="128" spans="1:10" ht="15">
      <c r="A128" s="135"/>
      <c r="B128" s="139"/>
      <c r="C128" s="140"/>
      <c r="D128" s="141"/>
      <c r="E128" s="141"/>
      <c r="F128" s="141"/>
      <c r="G128" s="141"/>
      <c r="H128" s="139"/>
      <c r="I128" s="63"/>
      <c r="J128" s="63"/>
    </row>
    <row r="129" spans="1:10" ht="15">
      <c r="A129" s="135"/>
      <c r="B129" s="139"/>
      <c r="C129" s="140"/>
      <c r="D129" s="141"/>
      <c r="E129" s="141"/>
      <c r="F129" s="141"/>
      <c r="G129" s="136"/>
      <c r="H129" s="139"/>
      <c r="I129" s="63"/>
      <c r="J129" s="63"/>
    </row>
    <row r="130" spans="1:10" ht="15">
      <c r="A130" s="135"/>
      <c r="B130" s="139"/>
      <c r="C130" s="140"/>
      <c r="D130" s="141"/>
      <c r="E130" s="141"/>
      <c r="F130" s="141"/>
      <c r="G130" s="141"/>
      <c r="H130" s="139"/>
      <c r="I130" s="63"/>
      <c r="J130" s="63"/>
    </row>
    <row r="131" spans="1:10" ht="15">
      <c r="A131" s="135"/>
      <c r="B131" s="139"/>
      <c r="C131" s="140"/>
      <c r="D131" s="141"/>
      <c r="E131" s="141"/>
      <c r="F131" s="141"/>
      <c r="G131" s="141"/>
      <c r="H131" s="139"/>
      <c r="I131" s="63"/>
      <c r="J131" s="63"/>
    </row>
    <row r="132" spans="1:10" ht="15">
      <c r="A132" s="135"/>
      <c r="B132" s="139"/>
      <c r="C132" s="140"/>
      <c r="D132" s="141"/>
      <c r="E132" s="141"/>
      <c r="F132" s="141"/>
      <c r="G132" s="136"/>
      <c r="H132" s="139"/>
      <c r="I132" s="63"/>
      <c r="J132" s="63"/>
    </row>
    <row r="133" spans="1:10" ht="15">
      <c r="A133" s="135"/>
      <c r="B133" s="139"/>
      <c r="C133" s="140"/>
      <c r="D133" s="141"/>
      <c r="E133" s="141"/>
      <c r="F133" s="141"/>
      <c r="G133" s="141"/>
      <c r="H133" s="139"/>
      <c r="I133" s="63"/>
      <c r="J133" s="63"/>
    </row>
    <row r="134" spans="1:10" ht="15">
      <c r="A134" s="135"/>
      <c r="B134" s="144"/>
      <c r="C134" s="145"/>
      <c r="D134" s="137"/>
      <c r="E134" s="137"/>
      <c r="F134" s="137"/>
      <c r="G134" s="137"/>
      <c r="H134" s="139"/>
      <c r="I134" s="63"/>
      <c r="J134" s="63"/>
    </row>
    <row r="135" spans="1:10" ht="15">
      <c r="A135" s="135"/>
      <c r="B135" s="139"/>
      <c r="C135" s="140"/>
      <c r="D135" s="141"/>
      <c r="E135" s="141"/>
      <c r="F135" s="141"/>
      <c r="G135" s="141"/>
      <c r="H135" s="139"/>
      <c r="I135" s="63"/>
      <c r="J135" s="63"/>
    </row>
    <row r="136" spans="1:10" ht="15">
      <c r="A136" s="135"/>
      <c r="B136" s="139"/>
      <c r="C136" s="140"/>
      <c r="D136" s="141"/>
      <c r="E136" s="141"/>
      <c r="F136" s="141"/>
      <c r="G136" s="136"/>
      <c r="H136" s="139"/>
      <c r="I136" s="63"/>
      <c r="J136" s="63"/>
    </row>
    <row r="137" spans="1:10" ht="15">
      <c r="A137" s="135"/>
      <c r="B137" s="139"/>
      <c r="C137" s="140"/>
      <c r="D137" s="141"/>
      <c r="E137" s="141"/>
      <c r="F137" s="141"/>
      <c r="G137" s="136"/>
      <c r="H137" s="139"/>
      <c r="I137" s="63"/>
      <c r="J137" s="63"/>
    </row>
    <row r="138" spans="1:10" ht="15">
      <c r="A138" s="135"/>
      <c r="B138" s="139"/>
      <c r="C138" s="140"/>
      <c r="D138" s="141"/>
      <c r="E138" s="141"/>
      <c r="F138" s="141"/>
      <c r="G138" s="141"/>
      <c r="H138" s="139"/>
      <c r="I138" s="63"/>
      <c r="J138" s="63"/>
    </row>
    <row r="139" spans="1:10" ht="15">
      <c r="A139" s="135"/>
      <c r="B139" s="144"/>
      <c r="C139" s="145"/>
      <c r="D139" s="137"/>
      <c r="E139" s="137"/>
      <c r="F139" s="137"/>
      <c r="G139" s="137"/>
      <c r="H139" s="139"/>
      <c r="I139" s="63"/>
      <c r="J139" s="63"/>
    </row>
    <row r="140" spans="1:10" ht="15">
      <c r="A140" s="135"/>
      <c r="B140" s="139"/>
      <c r="C140" s="140"/>
      <c r="D140" s="141"/>
      <c r="E140" s="141"/>
      <c r="F140" s="141"/>
      <c r="G140" s="141"/>
      <c r="H140" s="139"/>
      <c r="I140" s="63"/>
      <c r="J140" s="63"/>
    </row>
    <row r="141" spans="1:10" ht="15">
      <c r="A141" s="135"/>
      <c r="B141" s="144"/>
      <c r="C141" s="146"/>
      <c r="D141" s="137"/>
      <c r="E141" s="137"/>
      <c r="F141" s="137"/>
      <c r="G141" s="137"/>
      <c r="H141" s="139"/>
      <c r="I141" s="63"/>
      <c r="J141" s="63"/>
    </row>
    <row r="142" spans="1:10" ht="15">
      <c r="A142" s="135"/>
      <c r="B142" s="139"/>
      <c r="C142" s="140"/>
      <c r="D142" s="141"/>
      <c r="E142" s="141"/>
      <c r="F142" s="141"/>
      <c r="G142" s="141"/>
      <c r="H142" s="139"/>
      <c r="I142" s="63"/>
      <c r="J142" s="63"/>
    </row>
    <row r="143" spans="1:10" ht="15">
      <c r="A143" s="135"/>
      <c r="B143" s="139"/>
      <c r="C143" s="140"/>
      <c r="D143" s="141"/>
      <c r="E143" s="141"/>
      <c r="F143" s="141"/>
      <c r="G143" s="136"/>
      <c r="H143" s="139"/>
      <c r="I143" s="63"/>
      <c r="J143" s="63"/>
    </row>
    <row r="144" spans="1:10" ht="15">
      <c r="A144" s="135"/>
      <c r="B144" s="144"/>
      <c r="C144" s="145"/>
      <c r="D144" s="137"/>
      <c r="E144" s="137"/>
      <c r="F144" s="137"/>
      <c r="G144" s="137"/>
      <c r="H144" s="139"/>
      <c r="I144" s="63"/>
      <c r="J144" s="63"/>
    </row>
    <row r="145" spans="1:10" ht="15">
      <c r="A145" s="135"/>
      <c r="B145" s="139"/>
      <c r="C145" s="140"/>
      <c r="D145" s="141"/>
      <c r="E145" s="141"/>
      <c r="F145" s="141"/>
      <c r="G145" s="141"/>
      <c r="H145" s="139"/>
      <c r="I145" s="63"/>
      <c r="J145" s="63"/>
    </row>
    <row r="146" spans="1:10" ht="15">
      <c r="A146" s="135"/>
      <c r="B146" s="139"/>
      <c r="C146" s="140"/>
      <c r="D146" s="141"/>
      <c r="E146" s="141"/>
      <c r="F146" s="141"/>
      <c r="G146" s="141"/>
      <c r="H146" s="139"/>
      <c r="I146" s="63"/>
      <c r="J146" s="63"/>
    </row>
    <row r="147" spans="1:10" ht="15">
      <c r="A147" s="135"/>
      <c r="B147" s="139"/>
      <c r="C147" s="140"/>
      <c r="D147" s="137"/>
      <c r="E147" s="137"/>
      <c r="F147" s="137"/>
      <c r="G147" s="137"/>
      <c r="H147" s="139"/>
      <c r="I147" s="63"/>
      <c r="J147" s="63"/>
    </row>
    <row r="148" spans="1:10" ht="15">
      <c r="A148" s="135"/>
      <c r="B148" s="139"/>
      <c r="C148" s="140"/>
      <c r="D148" s="141"/>
      <c r="E148" s="141"/>
      <c r="F148" s="141"/>
      <c r="G148" s="136"/>
      <c r="H148" s="139"/>
      <c r="I148" s="63"/>
      <c r="J148" s="63"/>
    </row>
    <row r="149" spans="1:10" ht="15">
      <c r="A149" s="135"/>
      <c r="B149" s="139"/>
      <c r="C149" s="140"/>
      <c r="D149" s="141"/>
      <c r="E149" s="141"/>
      <c r="F149" s="141"/>
      <c r="G149" s="141"/>
      <c r="H149" s="139"/>
      <c r="I149" s="63"/>
      <c r="J149" s="63"/>
    </row>
    <row r="150" spans="1:10" ht="15">
      <c r="A150" s="135"/>
      <c r="B150" s="144"/>
      <c r="C150" s="145"/>
      <c r="D150" s="137"/>
      <c r="E150" s="137"/>
      <c r="F150" s="137"/>
      <c r="G150" s="137"/>
      <c r="H150" s="139"/>
      <c r="I150" s="63"/>
      <c r="J150" s="63"/>
    </row>
    <row r="151" spans="1:10" ht="15">
      <c r="A151" s="135"/>
      <c r="B151" s="139"/>
      <c r="C151" s="140"/>
      <c r="D151" s="141"/>
      <c r="E151" s="141"/>
      <c r="F151" s="141"/>
      <c r="G151" s="141"/>
      <c r="H151" s="139"/>
      <c r="I151" s="63"/>
      <c r="J151" s="63"/>
    </row>
    <row r="152" spans="1:10" ht="15">
      <c r="A152" s="135"/>
      <c r="B152" s="139"/>
      <c r="C152" s="140"/>
      <c r="D152" s="141"/>
      <c r="E152" s="141"/>
      <c r="F152" s="141"/>
      <c r="G152" s="141"/>
      <c r="H152" s="139"/>
      <c r="I152" s="63"/>
      <c r="J152" s="63"/>
    </row>
    <row r="153" spans="1:10" ht="15">
      <c r="A153" s="135"/>
      <c r="B153" s="144"/>
      <c r="C153" s="145"/>
      <c r="D153" s="137"/>
      <c r="E153" s="137"/>
      <c r="F153" s="137"/>
      <c r="G153" s="137"/>
      <c r="H153" s="139"/>
      <c r="I153" s="63"/>
      <c r="J153" s="63"/>
    </row>
    <row r="154" spans="1:10" ht="15">
      <c r="A154" s="135"/>
      <c r="B154" s="139"/>
      <c r="C154" s="140"/>
      <c r="D154" s="141"/>
      <c r="E154" s="141"/>
      <c r="F154" s="141"/>
      <c r="G154" s="141"/>
      <c r="H154" s="139"/>
      <c r="I154" s="63"/>
      <c r="J154" s="63"/>
    </row>
    <row r="155" spans="1:10" ht="15">
      <c r="A155" s="135"/>
      <c r="B155" s="139"/>
      <c r="C155" s="140"/>
      <c r="D155" s="141"/>
      <c r="E155" s="141"/>
      <c r="F155" s="141"/>
      <c r="G155" s="141"/>
      <c r="H155" s="139"/>
      <c r="I155" s="63"/>
      <c r="J155" s="63"/>
    </row>
    <row r="156" spans="1:10" ht="15">
      <c r="A156" s="135"/>
      <c r="B156" s="139"/>
      <c r="C156" s="140"/>
      <c r="D156" s="141"/>
      <c r="E156" s="141"/>
      <c r="F156" s="141"/>
      <c r="G156" s="141"/>
      <c r="H156" s="139"/>
      <c r="I156" s="63"/>
      <c r="J156" s="63"/>
    </row>
    <row r="157" spans="1:10" ht="15">
      <c r="A157" s="135"/>
      <c r="B157" s="139"/>
      <c r="C157" s="140"/>
      <c r="D157" s="141"/>
      <c r="E157" s="141"/>
      <c r="F157" s="141"/>
      <c r="G157" s="136"/>
      <c r="H157" s="139"/>
      <c r="I157" s="63"/>
      <c r="J157" s="63"/>
    </row>
    <row r="158" spans="1:10" ht="15">
      <c r="A158" s="135"/>
      <c r="B158" s="139"/>
      <c r="C158" s="140"/>
      <c r="D158" s="141"/>
      <c r="E158" s="141"/>
      <c r="F158" s="141"/>
      <c r="G158" s="141"/>
      <c r="H158" s="139"/>
      <c r="I158" s="63"/>
      <c r="J158" s="63"/>
    </row>
    <row r="159" spans="1:10" ht="15">
      <c r="A159" s="135"/>
      <c r="B159" s="139"/>
      <c r="C159" s="140"/>
      <c r="D159" s="141"/>
      <c r="E159" s="141"/>
      <c r="F159" s="141"/>
      <c r="G159" s="141"/>
      <c r="H159" s="139"/>
      <c r="I159" s="63"/>
      <c r="J159" s="63"/>
    </row>
    <row r="160" spans="1:10" ht="15">
      <c r="A160" s="135"/>
      <c r="B160" s="139"/>
      <c r="C160" s="140"/>
      <c r="D160" s="141"/>
      <c r="E160" s="141"/>
      <c r="F160" s="141"/>
      <c r="G160" s="141"/>
      <c r="H160" s="139"/>
      <c r="I160" s="63"/>
      <c r="J160" s="63"/>
    </row>
    <row r="161" spans="1:10" ht="15">
      <c r="A161" s="135"/>
      <c r="B161" s="139"/>
      <c r="C161" s="140"/>
      <c r="D161" s="141"/>
      <c r="E161" s="141"/>
      <c r="F161" s="141"/>
      <c r="G161" s="141"/>
      <c r="H161" s="139"/>
      <c r="I161" s="63"/>
      <c r="J161" s="63"/>
    </row>
    <row r="162" spans="1:10" ht="15">
      <c r="A162" s="135"/>
      <c r="B162" s="139"/>
      <c r="C162" s="140"/>
      <c r="D162" s="141"/>
      <c r="E162" s="141"/>
      <c r="F162" s="141"/>
      <c r="G162" s="141"/>
      <c r="H162" s="139"/>
      <c r="I162" s="63"/>
      <c r="J162" s="63"/>
    </row>
    <row r="163" spans="1:10" ht="15">
      <c r="A163" s="135"/>
      <c r="B163" s="144"/>
      <c r="C163" s="145"/>
      <c r="D163" s="137"/>
      <c r="E163" s="137"/>
      <c r="F163" s="137"/>
      <c r="G163" s="137"/>
      <c r="H163" s="139"/>
      <c r="I163" s="63"/>
      <c r="J163" s="63"/>
    </row>
    <row r="164" spans="1:10" ht="15">
      <c r="A164" s="135"/>
      <c r="B164" s="139"/>
      <c r="C164" s="140"/>
      <c r="D164" s="141"/>
      <c r="E164" s="141"/>
      <c r="F164" s="141"/>
      <c r="G164" s="141"/>
      <c r="H164" s="139"/>
      <c r="I164" s="63"/>
      <c r="J164" s="63"/>
    </row>
    <row r="165" spans="1:10" ht="15">
      <c r="A165" s="135"/>
      <c r="B165" s="139"/>
      <c r="C165" s="140"/>
      <c r="D165" s="141"/>
      <c r="E165" s="141"/>
      <c r="F165" s="141"/>
      <c r="G165" s="141"/>
      <c r="H165" s="139"/>
      <c r="I165" s="63"/>
      <c r="J165" s="63"/>
    </row>
    <row r="166" spans="1:10" ht="15">
      <c r="A166" s="135"/>
      <c r="B166" s="139"/>
      <c r="C166" s="140"/>
      <c r="D166" s="141"/>
      <c r="E166" s="141"/>
      <c r="F166" s="141"/>
      <c r="G166" s="136"/>
      <c r="H166" s="139"/>
      <c r="I166" s="63"/>
      <c r="J166" s="63"/>
    </row>
    <row r="167" spans="1:10" ht="15">
      <c r="A167" s="135"/>
      <c r="B167" s="139"/>
      <c r="C167" s="140"/>
      <c r="D167" s="141"/>
      <c r="E167" s="141"/>
      <c r="F167" s="141"/>
      <c r="G167" s="141"/>
      <c r="H167" s="139"/>
      <c r="I167" s="63"/>
      <c r="J167" s="63"/>
    </row>
    <row r="168" spans="1:10" ht="15">
      <c r="A168" s="135"/>
      <c r="B168" s="139"/>
      <c r="C168" s="140"/>
      <c r="D168" s="141"/>
      <c r="E168" s="141"/>
      <c r="F168" s="141"/>
      <c r="G168" s="141"/>
      <c r="H168" s="139"/>
      <c r="I168" s="63"/>
      <c r="J168" s="63"/>
    </row>
    <row r="169" spans="1:10" ht="15">
      <c r="A169" s="135"/>
      <c r="B169" s="139"/>
      <c r="C169" s="140"/>
      <c r="D169" s="141"/>
      <c r="E169" s="141"/>
      <c r="F169" s="141"/>
      <c r="G169" s="141"/>
      <c r="H169" s="139"/>
      <c r="I169" s="63"/>
      <c r="J169" s="63"/>
    </row>
    <row r="170" spans="1:10" ht="15">
      <c r="A170" s="135"/>
      <c r="B170" s="139"/>
      <c r="C170" s="140"/>
      <c r="D170" s="141"/>
      <c r="E170" s="141"/>
      <c r="F170" s="141"/>
      <c r="G170" s="141"/>
      <c r="H170" s="139"/>
      <c r="I170" s="63"/>
      <c r="J170" s="63"/>
    </row>
    <row r="171" spans="1:10" ht="15">
      <c r="A171" s="135"/>
      <c r="B171" s="139"/>
      <c r="C171" s="140"/>
      <c r="D171" s="141"/>
      <c r="E171" s="141"/>
      <c r="F171" s="141"/>
      <c r="G171" s="141"/>
      <c r="H171" s="139"/>
      <c r="I171" s="63"/>
      <c r="J171" s="63"/>
    </row>
    <row r="172" spans="1:10" ht="15">
      <c r="A172" s="135"/>
      <c r="B172" s="139"/>
      <c r="C172" s="140"/>
      <c r="D172" s="141"/>
      <c r="E172" s="141"/>
      <c r="F172" s="141"/>
      <c r="G172" s="141"/>
      <c r="H172" s="139"/>
      <c r="I172" s="63"/>
      <c r="J172" s="63"/>
    </row>
    <row r="173" spans="1:10" ht="15">
      <c r="A173" s="135"/>
      <c r="B173" s="139"/>
      <c r="C173" s="140"/>
      <c r="D173" s="141"/>
      <c r="E173" s="141"/>
      <c r="F173" s="141"/>
      <c r="G173" s="136"/>
      <c r="H173" s="139"/>
      <c r="I173" s="63"/>
      <c r="J173" s="63"/>
    </row>
    <row r="174" spans="1:10" ht="15">
      <c r="A174" s="135"/>
      <c r="B174" s="139"/>
      <c r="C174" s="140"/>
      <c r="D174" s="141"/>
      <c r="E174" s="141"/>
      <c r="F174" s="141"/>
      <c r="G174" s="141"/>
      <c r="H174" s="139"/>
      <c r="I174" s="63"/>
      <c r="J174" s="63"/>
    </row>
    <row r="175" spans="1:10" ht="15">
      <c r="A175" s="135"/>
      <c r="B175" s="139"/>
      <c r="C175" s="140"/>
      <c r="D175" s="141"/>
      <c r="E175" s="141"/>
      <c r="F175" s="141"/>
      <c r="G175" s="136"/>
      <c r="H175" s="139"/>
      <c r="I175" s="63"/>
      <c r="J175" s="63"/>
    </row>
    <row r="176" spans="1:10" ht="15">
      <c r="A176" s="135"/>
      <c r="B176" s="142"/>
      <c r="C176" s="143"/>
      <c r="D176" s="141"/>
      <c r="E176" s="141"/>
      <c r="F176" s="141"/>
      <c r="G176" s="141"/>
      <c r="H176" s="139"/>
      <c r="I176" s="63"/>
      <c r="J176" s="63"/>
    </row>
    <row r="177" spans="1:10" ht="15">
      <c r="A177" s="135"/>
      <c r="B177" s="139"/>
      <c r="C177" s="140"/>
      <c r="D177" s="141"/>
      <c r="E177" s="141"/>
      <c r="F177" s="141"/>
      <c r="G177" s="141"/>
      <c r="H177" s="139"/>
      <c r="I177" s="63"/>
      <c r="J177" s="63"/>
    </row>
    <row r="178" spans="1:10" ht="15">
      <c r="A178" s="135"/>
      <c r="B178" s="139"/>
      <c r="C178" s="140"/>
      <c r="D178" s="141"/>
      <c r="E178" s="141"/>
      <c r="F178" s="141"/>
      <c r="G178" s="141"/>
      <c r="H178" s="139"/>
      <c r="I178" s="63"/>
      <c r="J178" s="63"/>
    </row>
    <row r="179" spans="1:10" ht="15">
      <c r="A179" s="135"/>
      <c r="B179" s="139"/>
      <c r="C179" s="140"/>
      <c r="D179" s="141"/>
      <c r="E179" s="141"/>
      <c r="F179" s="141"/>
      <c r="G179" s="141"/>
      <c r="H179" s="139"/>
      <c r="I179" s="63"/>
      <c r="J179" s="63"/>
    </row>
    <row r="180" spans="1:10" ht="15">
      <c r="A180" s="135"/>
      <c r="B180" s="144"/>
      <c r="C180" s="145"/>
      <c r="D180" s="137"/>
      <c r="E180" s="137"/>
      <c r="F180" s="137"/>
      <c r="G180" s="137"/>
      <c r="H180" s="139"/>
      <c r="I180" s="63"/>
      <c r="J180" s="63"/>
    </row>
    <row r="181" spans="1:10" ht="15">
      <c r="A181" s="135"/>
      <c r="B181" s="139"/>
      <c r="C181" s="140"/>
      <c r="D181" s="141"/>
      <c r="E181" s="141"/>
      <c r="F181" s="141"/>
      <c r="G181" s="141"/>
      <c r="H181" s="139"/>
      <c r="I181" s="63"/>
      <c r="J181" s="63"/>
    </row>
    <row r="182" spans="1:10" ht="15">
      <c r="A182" s="135"/>
      <c r="B182" s="139"/>
      <c r="C182" s="140"/>
      <c r="D182" s="141"/>
      <c r="E182" s="141"/>
      <c r="F182" s="141"/>
      <c r="G182" s="141"/>
      <c r="H182" s="139"/>
      <c r="I182" s="63"/>
      <c r="J182" s="63"/>
    </row>
    <row r="183" spans="1:10" ht="15">
      <c r="A183" s="135"/>
      <c r="B183" s="139"/>
      <c r="C183" s="140"/>
      <c r="D183" s="141"/>
      <c r="E183" s="141"/>
      <c r="F183" s="141"/>
      <c r="G183" s="141"/>
      <c r="H183" s="139"/>
      <c r="I183" s="63"/>
      <c r="J183" s="63"/>
    </row>
    <row r="184" spans="1:10" ht="15">
      <c r="A184" s="135"/>
      <c r="B184" s="139"/>
      <c r="C184" s="140"/>
      <c r="D184" s="141"/>
      <c r="E184" s="141"/>
      <c r="F184" s="141"/>
      <c r="G184" s="136"/>
      <c r="H184" s="139"/>
      <c r="I184" s="63"/>
      <c r="J184" s="63"/>
    </row>
    <row r="185" spans="1:10" ht="15">
      <c r="A185" s="135"/>
      <c r="B185" s="139"/>
      <c r="C185" s="140"/>
      <c r="D185" s="141"/>
      <c r="E185" s="141"/>
      <c r="F185" s="141"/>
      <c r="G185" s="141"/>
      <c r="H185" s="139"/>
      <c r="I185" s="63"/>
      <c r="J185" s="63"/>
    </row>
    <row r="186" spans="1:10" ht="15">
      <c r="A186" s="135"/>
      <c r="B186" s="144"/>
      <c r="C186" s="145"/>
      <c r="D186" s="137"/>
      <c r="E186" s="137"/>
      <c r="F186" s="137"/>
      <c r="G186" s="137"/>
      <c r="H186" s="139"/>
      <c r="I186" s="63"/>
      <c r="J186" s="63"/>
    </row>
    <row r="187" spans="1:10" ht="15">
      <c r="A187" s="135"/>
      <c r="B187" s="139"/>
      <c r="C187" s="140"/>
      <c r="D187" s="141"/>
      <c r="E187" s="141"/>
      <c r="F187" s="141"/>
      <c r="G187" s="141"/>
      <c r="H187" s="139"/>
      <c r="I187" s="63"/>
      <c r="J187" s="63"/>
    </row>
    <row r="188" spans="1:10" ht="15">
      <c r="A188" s="135"/>
      <c r="B188" s="139"/>
      <c r="C188" s="140"/>
      <c r="D188" s="141"/>
      <c r="E188" s="141"/>
      <c r="F188" s="141"/>
      <c r="G188" s="141"/>
      <c r="H188" s="139"/>
      <c r="I188" s="63"/>
      <c r="J188" s="63"/>
    </row>
    <row r="189" spans="1:10" ht="15">
      <c r="A189" s="135"/>
      <c r="B189" s="144"/>
      <c r="C189" s="146"/>
      <c r="D189" s="137"/>
      <c r="E189" s="137"/>
      <c r="F189" s="137"/>
      <c r="G189" s="147"/>
      <c r="H189" s="139"/>
      <c r="I189" s="63"/>
      <c r="J189" s="63"/>
    </row>
    <row r="190" spans="1:10" ht="15">
      <c r="A190" s="135"/>
      <c r="B190" s="144"/>
      <c r="C190" s="146"/>
      <c r="D190" s="137"/>
      <c r="E190" s="137"/>
      <c r="F190" s="137"/>
      <c r="G190" s="137"/>
      <c r="H190" s="139"/>
      <c r="I190" s="63"/>
      <c r="J190" s="63"/>
    </row>
    <row r="191" spans="1:10" ht="15">
      <c r="A191" s="135"/>
      <c r="B191" s="139"/>
      <c r="C191" s="140"/>
      <c r="D191" s="141"/>
      <c r="E191" s="141"/>
      <c r="F191" s="141"/>
      <c r="G191" s="141"/>
      <c r="H191" s="139"/>
      <c r="I191" s="63"/>
      <c r="J191" s="63"/>
    </row>
    <row r="192" spans="1:10" ht="15">
      <c r="A192" s="135"/>
      <c r="B192" s="139"/>
      <c r="C192" s="140"/>
      <c r="D192" s="141"/>
      <c r="E192" s="141"/>
      <c r="F192" s="141"/>
      <c r="G192" s="141"/>
      <c r="H192" s="139"/>
      <c r="I192" s="63"/>
      <c r="J192" s="63"/>
    </row>
    <row r="193" spans="1:10" ht="15">
      <c r="A193" s="135"/>
      <c r="B193" s="139"/>
      <c r="C193" s="140"/>
      <c r="D193" s="141"/>
      <c r="E193" s="141"/>
      <c r="F193" s="141"/>
      <c r="G193" s="141"/>
      <c r="H193" s="139"/>
      <c r="I193" s="63"/>
      <c r="J193" s="63"/>
    </row>
    <row r="194" spans="1:10" ht="15">
      <c r="A194" s="135"/>
      <c r="B194" s="139"/>
      <c r="C194" s="140"/>
      <c r="D194" s="141"/>
      <c r="E194" s="141"/>
      <c r="F194" s="141"/>
      <c r="G194" s="148"/>
      <c r="H194" s="139"/>
      <c r="I194" s="63"/>
      <c r="J194" s="63"/>
    </row>
    <row r="195" spans="1:10" ht="15">
      <c r="A195" s="135"/>
      <c r="B195" s="139"/>
      <c r="C195" s="140"/>
      <c r="D195" s="141"/>
      <c r="E195" s="141"/>
      <c r="F195" s="141"/>
      <c r="G195" s="141"/>
      <c r="H195" s="139"/>
      <c r="I195" s="63"/>
      <c r="J195" s="63"/>
    </row>
    <row r="196" spans="1:10" ht="15">
      <c r="A196" s="135"/>
      <c r="B196" s="139"/>
      <c r="C196" s="145"/>
      <c r="D196" s="137"/>
      <c r="E196" s="137"/>
      <c r="F196" s="137"/>
      <c r="G196" s="137"/>
      <c r="H196" s="139"/>
      <c r="I196" s="63"/>
      <c r="J196" s="63"/>
    </row>
    <row r="197" spans="1:10" ht="15">
      <c r="A197" s="135"/>
      <c r="B197" s="139"/>
      <c r="C197" s="140"/>
      <c r="D197" s="141"/>
      <c r="E197" s="141"/>
      <c r="F197" s="141"/>
      <c r="G197" s="136"/>
      <c r="H197" s="139"/>
      <c r="I197" s="63"/>
      <c r="J197" s="63"/>
    </row>
    <row r="198" spans="1:10" ht="15">
      <c r="A198" s="135"/>
      <c r="B198" s="144"/>
      <c r="C198" s="145"/>
      <c r="D198" s="137"/>
      <c r="E198" s="137"/>
      <c r="F198" s="137"/>
      <c r="G198" s="137"/>
      <c r="H198" s="139"/>
      <c r="I198" s="63"/>
      <c r="J198" s="63"/>
    </row>
    <row r="199" spans="1:10" ht="15">
      <c r="A199" s="135"/>
      <c r="B199" s="139"/>
      <c r="C199" s="140"/>
      <c r="D199" s="141"/>
      <c r="E199" s="141"/>
      <c r="F199" s="141"/>
      <c r="G199" s="136"/>
      <c r="H199" s="139"/>
      <c r="I199" s="63"/>
      <c r="J199" s="63"/>
    </row>
    <row r="200" spans="1:10" ht="15">
      <c r="A200" s="135"/>
      <c r="B200" s="139"/>
      <c r="C200" s="140"/>
      <c r="D200" s="137"/>
      <c r="E200" s="137"/>
      <c r="F200" s="137"/>
      <c r="G200" s="137"/>
      <c r="H200" s="139"/>
      <c r="I200" s="63"/>
      <c r="J200" s="63"/>
    </row>
    <row r="201" spans="1:10" ht="15">
      <c r="A201" s="135"/>
      <c r="B201" s="139"/>
      <c r="C201" s="140"/>
      <c r="D201" s="141"/>
      <c r="E201" s="141"/>
      <c r="F201" s="141"/>
      <c r="G201" s="136"/>
      <c r="H201" s="139"/>
      <c r="I201" s="63"/>
      <c r="J201" s="63"/>
    </row>
    <row r="202" spans="1:10" ht="15">
      <c r="A202" s="135"/>
      <c r="B202" s="139"/>
      <c r="C202" s="140"/>
      <c r="D202" s="141"/>
      <c r="E202" s="141"/>
      <c r="F202" s="141"/>
      <c r="G202" s="141"/>
      <c r="H202" s="139"/>
      <c r="I202" s="63"/>
      <c r="J202" s="63"/>
    </row>
    <row r="203" spans="1:10" ht="15">
      <c r="A203" s="135"/>
      <c r="B203" s="139"/>
      <c r="C203" s="140"/>
      <c r="D203" s="141"/>
      <c r="E203" s="141"/>
      <c r="F203" s="141"/>
      <c r="G203" s="141"/>
      <c r="H203" s="139"/>
      <c r="I203" s="63"/>
      <c r="J203" s="63"/>
    </row>
    <row r="204" spans="1:10" ht="15">
      <c r="A204" s="135"/>
      <c r="B204" s="139"/>
      <c r="C204" s="140"/>
      <c r="D204" s="141"/>
      <c r="E204" s="141"/>
      <c r="F204" s="141"/>
      <c r="G204" s="141"/>
      <c r="H204" s="139"/>
      <c r="I204" s="63"/>
      <c r="J204" s="63"/>
    </row>
    <row r="205" spans="1:10" ht="15">
      <c r="A205" s="135"/>
      <c r="B205" s="139"/>
      <c r="C205" s="140"/>
      <c r="D205" s="141"/>
      <c r="E205" s="141"/>
      <c r="F205" s="141"/>
      <c r="G205" s="141"/>
      <c r="H205" s="139"/>
      <c r="I205" s="63"/>
      <c r="J205" s="63"/>
    </row>
    <row r="206" spans="1:10" ht="15">
      <c r="A206" s="135"/>
      <c r="B206" s="139"/>
      <c r="C206" s="140"/>
      <c r="D206" s="141"/>
      <c r="E206" s="141"/>
      <c r="F206" s="141"/>
      <c r="G206" s="141"/>
      <c r="H206" s="139"/>
      <c r="I206" s="63"/>
      <c r="J206" s="63"/>
    </row>
    <row r="207" spans="1:10" ht="15">
      <c r="A207" s="135"/>
      <c r="B207" s="139"/>
      <c r="C207" s="140"/>
      <c r="D207" s="141"/>
      <c r="E207" s="141"/>
      <c r="F207" s="141"/>
      <c r="G207" s="136"/>
      <c r="H207" s="139"/>
      <c r="I207" s="63"/>
      <c r="J207" s="63"/>
    </row>
    <row r="208" spans="1:10" ht="15">
      <c r="A208" s="135"/>
      <c r="B208" s="144"/>
      <c r="C208" s="145"/>
      <c r="D208" s="137"/>
      <c r="E208" s="137"/>
      <c r="F208" s="137"/>
      <c r="G208" s="137"/>
      <c r="H208" s="139"/>
      <c r="I208" s="63"/>
      <c r="J208" s="63"/>
    </row>
    <row r="209" spans="1:10" ht="15">
      <c r="A209" s="135"/>
      <c r="B209" s="139"/>
      <c r="C209" s="140"/>
      <c r="D209" s="141"/>
      <c r="E209" s="141"/>
      <c r="F209" s="141"/>
      <c r="G209" s="136"/>
      <c r="H209" s="139"/>
      <c r="I209" s="63"/>
      <c r="J209" s="63"/>
    </row>
    <row r="210" spans="1:10" ht="15">
      <c r="A210" s="135"/>
      <c r="B210" s="139"/>
      <c r="C210" s="140"/>
      <c r="D210" s="141"/>
      <c r="E210" s="141"/>
      <c r="F210" s="141"/>
      <c r="G210" s="141"/>
      <c r="H210" s="139"/>
      <c r="I210" s="63"/>
      <c r="J210" s="63"/>
    </row>
    <row r="211" spans="1:10" ht="15">
      <c r="A211" s="135"/>
      <c r="B211" s="139"/>
      <c r="C211" s="140"/>
      <c r="D211" s="141"/>
      <c r="E211" s="141"/>
      <c r="F211" s="141"/>
      <c r="G211" s="148"/>
      <c r="H211" s="139"/>
      <c r="I211" s="63"/>
      <c r="J211" s="63"/>
    </row>
    <row r="212" spans="1:10" ht="15">
      <c r="A212" s="135"/>
      <c r="B212" s="139"/>
      <c r="C212" s="140"/>
      <c r="D212" s="141"/>
      <c r="E212" s="141"/>
      <c r="F212" s="141"/>
      <c r="G212" s="136"/>
      <c r="H212" s="139"/>
      <c r="I212" s="63"/>
      <c r="J212" s="63"/>
    </row>
    <row r="213" spans="1:10" ht="15">
      <c r="A213" s="135"/>
      <c r="B213" s="139"/>
      <c r="C213" s="140"/>
      <c r="D213" s="141"/>
      <c r="E213" s="141"/>
      <c r="F213" s="141"/>
      <c r="G213" s="141"/>
      <c r="H213" s="139"/>
      <c r="I213" s="63"/>
      <c r="J213" s="63"/>
    </row>
    <row r="214" spans="1:10" ht="15">
      <c r="A214" s="135"/>
      <c r="B214" s="139"/>
      <c r="C214" s="140"/>
      <c r="D214" s="141"/>
      <c r="E214" s="141"/>
      <c r="F214" s="141"/>
      <c r="G214" s="136"/>
      <c r="H214" s="139"/>
      <c r="I214" s="63"/>
      <c r="J214" s="63"/>
    </row>
    <row r="215" spans="1:10" ht="15">
      <c r="A215" s="135"/>
      <c r="B215" s="139"/>
      <c r="C215" s="145"/>
      <c r="D215" s="137"/>
      <c r="E215" s="137"/>
      <c r="F215" s="137"/>
      <c r="G215" s="137"/>
      <c r="H215" s="139"/>
      <c r="I215" s="63"/>
      <c r="J215" s="63"/>
    </row>
    <row r="216" spans="1:10" ht="15">
      <c r="A216" s="135"/>
      <c r="B216" s="139"/>
      <c r="C216" s="140"/>
      <c r="D216" s="141"/>
      <c r="E216" s="141"/>
      <c r="F216" s="141"/>
      <c r="G216" s="141"/>
      <c r="H216" s="139"/>
      <c r="I216" s="63"/>
      <c r="J216" s="63"/>
    </row>
    <row r="217" spans="1:10" ht="15">
      <c r="A217" s="135"/>
      <c r="B217" s="139"/>
      <c r="C217" s="140"/>
      <c r="D217" s="141"/>
      <c r="E217" s="141"/>
      <c r="F217" s="141"/>
      <c r="G217" s="136"/>
      <c r="H217" s="139"/>
      <c r="I217" s="63"/>
      <c r="J217" s="63"/>
    </row>
    <row r="218" spans="1:10" ht="15">
      <c r="A218" s="135"/>
      <c r="B218" s="142"/>
      <c r="C218" s="143"/>
      <c r="D218" s="141"/>
      <c r="E218" s="141"/>
      <c r="F218" s="141"/>
      <c r="G218" s="141"/>
      <c r="H218" s="139"/>
      <c r="I218" s="63"/>
      <c r="J218" s="63"/>
    </row>
    <row r="219" spans="1:10" ht="15">
      <c r="A219" s="135"/>
      <c r="B219" s="139"/>
      <c r="C219" s="140"/>
      <c r="D219" s="141"/>
      <c r="E219" s="141"/>
      <c r="F219" s="141"/>
      <c r="G219" s="141"/>
      <c r="H219" s="139"/>
      <c r="I219" s="63"/>
      <c r="J219" s="63"/>
    </row>
    <row r="220" spans="1:10" ht="15">
      <c r="A220" s="135"/>
      <c r="B220" s="139"/>
      <c r="C220" s="140"/>
      <c r="D220" s="141"/>
      <c r="E220" s="141"/>
      <c r="F220" s="141"/>
      <c r="G220" s="141"/>
      <c r="H220" s="139"/>
      <c r="I220" s="63"/>
      <c r="J220" s="63"/>
    </row>
    <row r="221" spans="1:10" ht="15">
      <c r="A221" s="135"/>
      <c r="B221" s="144"/>
      <c r="C221" s="146"/>
      <c r="D221" s="137"/>
      <c r="E221" s="137"/>
      <c r="F221" s="137"/>
      <c r="G221" s="138"/>
      <c r="H221" s="139"/>
      <c r="I221" s="63"/>
      <c r="J221" s="63"/>
    </row>
    <row r="222" spans="1:10" ht="15">
      <c r="A222" s="135"/>
      <c r="B222" s="144"/>
      <c r="C222" s="146"/>
      <c r="D222" s="137"/>
      <c r="E222" s="137"/>
      <c r="F222" s="137"/>
      <c r="G222" s="138"/>
      <c r="H222" s="139"/>
      <c r="I222" s="63"/>
      <c r="J222" s="63"/>
    </row>
    <row r="223" spans="1:10" ht="15">
      <c r="A223" s="135"/>
      <c r="B223" s="139"/>
      <c r="C223" s="140"/>
      <c r="D223" s="141"/>
      <c r="E223" s="141"/>
      <c r="F223" s="141"/>
      <c r="G223" s="136"/>
      <c r="H223" s="139"/>
      <c r="I223" s="63"/>
      <c r="J223" s="63"/>
    </row>
    <row r="224" spans="1:10" ht="15">
      <c r="A224" s="135"/>
      <c r="B224" s="139"/>
      <c r="C224" s="140"/>
      <c r="D224" s="141"/>
      <c r="E224" s="141"/>
      <c r="F224" s="141"/>
      <c r="G224" s="136"/>
      <c r="H224" s="139"/>
      <c r="I224" s="63"/>
      <c r="J224" s="63"/>
    </row>
    <row r="225" spans="1:10" ht="15">
      <c r="A225" s="135"/>
      <c r="B225" s="144"/>
      <c r="C225" s="145"/>
      <c r="D225" s="137"/>
      <c r="E225" s="137"/>
      <c r="F225" s="137"/>
      <c r="G225" s="137"/>
      <c r="H225" s="139"/>
      <c r="I225" s="63"/>
      <c r="J225" s="63"/>
    </row>
    <row r="226" spans="1:10" ht="15">
      <c r="A226" s="135"/>
      <c r="B226" s="139"/>
      <c r="C226" s="140"/>
      <c r="D226" s="141"/>
      <c r="E226" s="141"/>
      <c r="F226" s="141"/>
      <c r="G226" s="136"/>
      <c r="H226" s="139"/>
      <c r="I226" s="63"/>
      <c r="J226" s="63"/>
    </row>
    <row r="227" spans="1:10" ht="15">
      <c r="A227" s="135"/>
      <c r="B227" s="139"/>
      <c r="C227" s="140"/>
      <c r="D227" s="141"/>
      <c r="E227" s="141"/>
      <c r="F227" s="141"/>
      <c r="G227" s="136"/>
      <c r="H227" s="139"/>
      <c r="I227" s="63"/>
      <c r="J227" s="63"/>
    </row>
    <row r="228" spans="1:10" ht="15">
      <c r="A228" s="135"/>
      <c r="B228" s="139"/>
      <c r="C228" s="140"/>
      <c r="D228" s="141"/>
      <c r="E228" s="141"/>
      <c r="F228" s="141"/>
      <c r="G228" s="141"/>
      <c r="H228" s="139"/>
      <c r="I228" s="63"/>
      <c r="J228" s="63"/>
    </row>
    <row r="229" spans="1:10" ht="15">
      <c r="A229" s="135"/>
      <c r="B229" s="139"/>
      <c r="C229" s="140"/>
      <c r="D229" s="141"/>
      <c r="E229" s="141"/>
      <c r="F229" s="141"/>
      <c r="G229" s="141"/>
      <c r="H229" s="139"/>
      <c r="I229" s="63"/>
      <c r="J229" s="63"/>
    </row>
    <row r="230" spans="1:10" ht="15">
      <c r="A230" s="135"/>
      <c r="B230" s="139"/>
      <c r="C230" s="140"/>
      <c r="D230" s="141"/>
      <c r="E230" s="141"/>
      <c r="F230" s="141"/>
      <c r="G230" s="136"/>
      <c r="H230" s="139"/>
      <c r="I230" s="63"/>
      <c r="J230" s="63"/>
    </row>
    <row r="231" spans="1:10" ht="15">
      <c r="A231" s="135"/>
      <c r="B231" s="139"/>
      <c r="C231" s="140"/>
      <c r="D231" s="141"/>
      <c r="E231" s="141"/>
      <c r="F231" s="141"/>
      <c r="G231" s="141"/>
      <c r="H231" s="139"/>
      <c r="I231" s="63"/>
      <c r="J231" s="63"/>
    </row>
    <row r="232" spans="1:10" ht="15">
      <c r="A232" s="135"/>
      <c r="B232" s="139"/>
      <c r="C232" s="140"/>
      <c r="D232" s="137"/>
      <c r="E232" s="137"/>
      <c r="F232" s="137"/>
      <c r="G232" s="137"/>
      <c r="H232" s="139"/>
      <c r="I232" s="63"/>
      <c r="J232" s="63"/>
    </row>
    <row r="233" spans="1:10" ht="15">
      <c r="A233" s="135"/>
      <c r="B233" s="139"/>
      <c r="C233" s="140"/>
      <c r="D233" s="141"/>
      <c r="E233" s="141"/>
      <c r="F233" s="141"/>
      <c r="G233" s="141"/>
      <c r="H233" s="139"/>
      <c r="I233" s="63"/>
      <c r="J233" s="63"/>
    </row>
    <row r="234" spans="1:10" ht="15">
      <c r="A234" s="135"/>
      <c r="B234" s="139"/>
      <c r="C234" s="140"/>
      <c r="D234" s="141"/>
      <c r="E234" s="141"/>
      <c r="F234" s="141"/>
      <c r="G234" s="141"/>
      <c r="H234" s="139"/>
      <c r="I234" s="63"/>
      <c r="J234" s="63"/>
    </row>
    <row r="235" spans="1:10" ht="15">
      <c r="A235" s="135"/>
      <c r="B235" s="139"/>
      <c r="C235" s="140"/>
      <c r="D235" s="141"/>
      <c r="E235" s="141"/>
      <c r="F235" s="141"/>
      <c r="G235" s="141"/>
      <c r="H235" s="139"/>
      <c r="I235" s="63"/>
      <c r="J235" s="63"/>
    </row>
    <row r="236" spans="1:10" ht="15">
      <c r="A236" s="135"/>
      <c r="B236" s="139"/>
      <c r="C236" s="140"/>
      <c r="D236" s="141"/>
      <c r="E236" s="141"/>
      <c r="F236" s="141"/>
      <c r="G236" s="136"/>
      <c r="H236" s="139"/>
      <c r="I236" s="63"/>
      <c r="J236" s="63"/>
    </row>
    <row r="237" spans="1:10" ht="15">
      <c r="A237" s="135"/>
      <c r="B237" s="139"/>
      <c r="C237" s="140"/>
      <c r="D237" s="141"/>
      <c r="E237" s="141"/>
      <c r="F237" s="141"/>
      <c r="G237" s="136"/>
      <c r="H237" s="139"/>
      <c r="I237" s="63"/>
      <c r="J237" s="63"/>
    </row>
    <row r="238" spans="1:10" ht="15">
      <c r="A238" s="135"/>
      <c r="B238" s="139"/>
      <c r="C238" s="140"/>
      <c r="D238" s="141"/>
      <c r="E238" s="141"/>
      <c r="F238" s="141"/>
      <c r="G238" s="141"/>
      <c r="H238" s="139"/>
      <c r="I238" s="63"/>
      <c r="J238" s="63"/>
    </row>
    <row r="239" spans="1:10" ht="15">
      <c r="A239" s="135"/>
      <c r="B239" s="139"/>
      <c r="C239" s="140"/>
      <c r="D239" s="141"/>
      <c r="E239" s="141"/>
      <c r="F239" s="141"/>
      <c r="G239" s="141"/>
      <c r="H239" s="139"/>
      <c r="I239" s="63"/>
      <c r="J239" s="63"/>
    </row>
    <row r="240" spans="1:10" ht="15">
      <c r="A240" s="135"/>
      <c r="B240" s="139"/>
      <c r="C240" s="140"/>
      <c r="D240" s="141"/>
      <c r="E240" s="141"/>
      <c r="F240" s="141"/>
      <c r="G240" s="141"/>
      <c r="H240" s="139"/>
      <c r="I240" s="63"/>
      <c r="J240" s="63"/>
    </row>
    <row r="241" spans="1:10" ht="15">
      <c r="A241" s="135"/>
      <c r="B241" s="139"/>
      <c r="C241" s="140"/>
      <c r="D241" s="141"/>
      <c r="E241" s="141"/>
      <c r="F241" s="141"/>
      <c r="G241" s="136"/>
      <c r="H241" s="139"/>
      <c r="I241" s="63"/>
      <c r="J241" s="63"/>
    </row>
    <row r="242" spans="1:10" ht="15">
      <c r="A242" s="135"/>
      <c r="B242" s="139"/>
      <c r="C242" s="140"/>
      <c r="D242" s="141"/>
      <c r="E242" s="141"/>
      <c r="F242" s="141"/>
      <c r="G242" s="141"/>
      <c r="H242" s="139"/>
      <c r="I242" s="63"/>
      <c r="J242" s="63"/>
    </row>
    <row r="243" spans="1:10" ht="15">
      <c r="A243" s="135"/>
      <c r="B243" s="139"/>
      <c r="C243" s="140"/>
      <c r="D243" s="141"/>
      <c r="E243" s="141"/>
      <c r="F243" s="141"/>
      <c r="G243" s="141"/>
      <c r="H243" s="139"/>
      <c r="I243" s="63"/>
      <c r="J243" s="63"/>
    </row>
    <row r="244" spans="1:10" ht="15">
      <c r="A244" s="135"/>
      <c r="B244" s="139"/>
      <c r="C244" s="140"/>
      <c r="D244" s="141"/>
      <c r="E244" s="141"/>
      <c r="F244" s="141"/>
      <c r="G244" s="136"/>
      <c r="H244" s="139"/>
      <c r="I244" s="63"/>
      <c r="J244" s="63"/>
    </row>
    <row r="245" spans="1:10" ht="15">
      <c r="A245" s="135"/>
      <c r="B245" s="139"/>
      <c r="C245" s="140"/>
      <c r="D245" s="141"/>
      <c r="E245" s="141"/>
      <c r="F245" s="141"/>
      <c r="G245" s="141"/>
      <c r="H245" s="139"/>
      <c r="I245" s="63"/>
      <c r="J245" s="63"/>
    </row>
    <row r="246" spans="1:10" ht="15">
      <c r="A246" s="135"/>
      <c r="B246" s="139"/>
      <c r="C246" s="140"/>
      <c r="D246" s="141"/>
      <c r="E246" s="141"/>
      <c r="F246" s="141"/>
      <c r="G246" s="141"/>
      <c r="H246" s="139"/>
      <c r="I246" s="63"/>
      <c r="J246" s="63"/>
    </row>
    <row r="247" spans="1:10" ht="15">
      <c r="A247" s="135"/>
      <c r="B247" s="139"/>
      <c r="C247" s="140"/>
      <c r="D247" s="141"/>
      <c r="E247" s="141"/>
      <c r="F247" s="141"/>
      <c r="G247" s="136"/>
      <c r="H247" s="139"/>
      <c r="I247" s="63"/>
      <c r="J247" s="63"/>
    </row>
    <row r="248" spans="1:10" ht="15">
      <c r="A248" s="135"/>
      <c r="B248" s="139"/>
      <c r="C248" s="140"/>
      <c r="D248" s="141"/>
      <c r="E248" s="141"/>
      <c r="F248" s="141"/>
      <c r="G248" s="136"/>
      <c r="H248" s="139"/>
      <c r="I248" s="63"/>
      <c r="J248" s="63"/>
    </row>
    <row r="249" spans="1:10" ht="15">
      <c r="A249" s="135"/>
      <c r="B249" s="139"/>
      <c r="C249" s="140"/>
      <c r="D249" s="141"/>
      <c r="E249" s="141"/>
      <c r="F249" s="141"/>
      <c r="G249" s="141"/>
      <c r="H249" s="139"/>
      <c r="I249" s="63"/>
      <c r="J249" s="63"/>
    </row>
    <row r="250" spans="1:10" ht="15">
      <c r="A250" s="135"/>
      <c r="B250" s="142"/>
      <c r="C250" s="143"/>
      <c r="D250" s="141"/>
      <c r="E250" s="141"/>
      <c r="F250" s="141"/>
      <c r="G250" s="141"/>
      <c r="H250" s="139"/>
      <c r="I250" s="63"/>
      <c r="J250" s="63"/>
    </row>
    <row r="251" spans="1:10" ht="15">
      <c r="A251" s="135"/>
      <c r="B251" s="139"/>
      <c r="C251" s="140"/>
      <c r="D251" s="141"/>
      <c r="E251" s="141"/>
      <c r="F251" s="141"/>
      <c r="G251" s="141"/>
      <c r="H251" s="139"/>
      <c r="I251" s="63"/>
      <c r="J251" s="63"/>
    </row>
    <row r="252" spans="1:10" ht="15">
      <c r="A252" s="135"/>
      <c r="B252" s="144"/>
      <c r="C252" s="146"/>
      <c r="D252" s="137"/>
      <c r="E252" s="137"/>
      <c r="F252" s="137"/>
      <c r="G252" s="137"/>
      <c r="H252" s="139"/>
      <c r="I252" s="63"/>
      <c r="J252" s="63"/>
    </row>
    <row r="253" spans="1:10" ht="15">
      <c r="A253" s="135"/>
      <c r="B253" s="144"/>
      <c r="C253" s="146"/>
      <c r="D253" s="137"/>
      <c r="E253" s="137"/>
      <c r="F253" s="137"/>
      <c r="G253" s="137"/>
      <c r="H253" s="139"/>
      <c r="I253" s="63"/>
      <c r="J253" s="63"/>
    </row>
    <row r="254" spans="1:10" ht="15">
      <c r="A254" s="135"/>
      <c r="B254" s="144"/>
      <c r="C254" s="146"/>
      <c r="D254" s="137"/>
      <c r="E254" s="137"/>
      <c r="F254" s="137"/>
      <c r="G254" s="137"/>
      <c r="H254" s="139"/>
      <c r="I254" s="63"/>
      <c r="J254" s="63"/>
    </row>
    <row r="255" spans="1:10" ht="15">
      <c r="A255" s="135"/>
      <c r="B255" s="144"/>
      <c r="C255" s="146"/>
      <c r="D255" s="137"/>
      <c r="E255" s="137"/>
      <c r="F255" s="137"/>
      <c r="G255" s="137"/>
      <c r="H255" s="139"/>
      <c r="I255" s="63"/>
      <c r="J255" s="63"/>
    </row>
    <row r="256" spans="1:10" ht="15">
      <c r="A256" s="135"/>
      <c r="B256" s="144"/>
      <c r="C256" s="146"/>
      <c r="D256" s="137"/>
      <c r="E256" s="137"/>
      <c r="F256" s="137"/>
      <c r="G256" s="137"/>
      <c r="H256" s="139"/>
      <c r="I256" s="63"/>
      <c r="J256" s="63"/>
    </row>
    <row r="257" spans="1:10" ht="15">
      <c r="A257" s="135"/>
      <c r="B257" s="144"/>
      <c r="C257" s="146"/>
      <c r="D257" s="137"/>
      <c r="E257" s="137"/>
      <c r="F257" s="137"/>
      <c r="G257" s="137"/>
      <c r="H257" s="139"/>
      <c r="I257" s="63"/>
      <c r="J257" s="63"/>
    </row>
    <row r="258" spans="1:10" ht="15">
      <c r="A258" s="135"/>
      <c r="B258" s="144"/>
      <c r="C258" s="146"/>
      <c r="D258" s="137"/>
      <c r="E258" s="137"/>
      <c r="F258" s="137"/>
      <c r="G258" s="138"/>
      <c r="H258" s="139"/>
      <c r="I258" s="63"/>
      <c r="J258" s="63"/>
    </row>
    <row r="259" spans="1:10" ht="15">
      <c r="A259" s="135"/>
      <c r="B259" s="139"/>
      <c r="C259" s="140"/>
      <c r="D259" s="141"/>
      <c r="E259" s="141"/>
      <c r="F259" s="141"/>
      <c r="G259" s="141"/>
      <c r="H259" s="139"/>
      <c r="I259" s="63"/>
      <c r="J259" s="63"/>
    </row>
    <row r="260" spans="1:10" ht="15">
      <c r="A260" s="135"/>
      <c r="B260" s="139"/>
      <c r="C260" s="140"/>
      <c r="D260" s="141"/>
      <c r="E260" s="141"/>
      <c r="F260" s="141"/>
      <c r="G260" s="141"/>
      <c r="H260" s="139"/>
      <c r="I260" s="63"/>
      <c r="J260" s="63"/>
    </row>
    <row r="261" spans="1:10" ht="15">
      <c r="A261" s="135"/>
      <c r="B261" s="139"/>
      <c r="C261" s="140"/>
      <c r="D261" s="141"/>
      <c r="E261" s="141"/>
      <c r="F261" s="141"/>
      <c r="G261" s="141"/>
      <c r="H261" s="139"/>
      <c r="I261" s="63"/>
      <c r="J261" s="63"/>
    </row>
    <row r="262" spans="1:10" ht="15">
      <c r="A262" s="135"/>
      <c r="B262" s="139"/>
      <c r="C262" s="140"/>
      <c r="D262" s="141"/>
      <c r="E262" s="141"/>
      <c r="F262" s="141"/>
      <c r="G262" s="141"/>
      <c r="H262" s="139"/>
      <c r="I262" s="63"/>
      <c r="J262" s="63"/>
    </row>
    <row r="263" spans="1:10" ht="15">
      <c r="A263" s="135"/>
      <c r="B263" s="139"/>
      <c r="C263" s="140"/>
      <c r="D263" s="141"/>
      <c r="E263" s="141"/>
      <c r="F263" s="141"/>
      <c r="G263" s="136"/>
      <c r="H263" s="139"/>
      <c r="I263" s="63"/>
      <c r="J263" s="63"/>
    </row>
    <row r="264" spans="1:10" ht="15">
      <c r="A264" s="135"/>
      <c r="B264" s="139"/>
      <c r="C264" s="140"/>
      <c r="D264" s="141"/>
      <c r="E264" s="141"/>
      <c r="F264" s="141"/>
      <c r="G264" s="141"/>
      <c r="H264" s="139"/>
      <c r="I264" s="63"/>
      <c r="J264" s="63"/>
    </row>
    <row r="265" spans="1:10" ht="15">
      <c r="A265" s="135"/>
      <c r="B265" s="139"/>
      <c r="C265" s="140"/>
      <c r="D265" s="141"/>
      <c r="E265" s="141"/>
      <c r="F265" s="141"/>
      <c r="G265" s="141"/>
      <c r="H265" s="139"/>
      <c r="I265" s="63"/>
      <c r="J265" s="63"/>
    </row>
    <row r="266" spans="1:10" ht="15">
      <c r="A266" s="135"/>
      <c r="B266" s="139"/>
      <c r="C266" s="140"/>
      <c r="D266" s="141"/>
      <c r="E266" s="141"/>
      <c r="F266" s="141"/>
      <c r="G266" s="141"/>
      <c r="H266" s="139"/>
      <c r="I266" s="63"/>
      <c r="J266" s="63"/>
    </row>
    <row r="267" spans="1:10" ht="15">
      <c r="A267" s="135"/>
      <c r="B267" s="139"/>
      <c r="C267" s="140"/>
      <c r="D267" s="141"/>
      <c r="E267" s="141"/>
      <c r="F267" s="141"/>
      <c r="G267" s="141"/>
      <c r="H267" s="139"/>
      <c r="I267" s="63"/>
      <c r="J267" s="63"/>
    </row>
    <row r="268" spans="1:10" ht="15">
      <c r="A268" s="135"/>
      <c r="B268" s="139"/>
      <c r="C268" s="140"/>
      <c r="D268" s="141"/>
      <c r="E268" s="141"/>
      <c r="F268" s="141"/>
      <c r="G268" s="141"/>
      <c r="H268" s="139"/>
      <c r="I268" s="63"/>
      <c r="J268" s="63"/>
    </row>
    <row r="269" spans="1:10" ht="15">
      <c r="A269" s="135"/>
      <c r="B269" s="139"/>
      <c r="C269" s="140"/>
      <c r="D269" s="141"/>
      <c r="E269" s="141"/>
      <c r="F269" s="141"/>
      <c r="G269" s="136"/>
      <c r="H269" s="139"/>
      <c r="I269" s="63"/>
      <c r="J269" s="63"/>
    </row>
    <row r="270" spans="1:10" ht="15">
      <c r="A270" s="135"/>
      <c r="B270" s="139"/>
      <c r="C270" s="140"/>
      <c r="D270" s="141"/>
      <c r="E270" s="141"/>
      <c r="F270" s="141"/>
      <c r="G270" s="141"/>
      <c r="H270" s="139"/>
      <c r="I270" s="63"/>
      <c r="J270" s="63"/>
    </row>
    <row r="271" spans="1:10" ht="15">
      <c r="A271" s="135"/>
      <c r="B271" s="139"/>
      <c r="C271" s="140"/>
      <c r="D271" s="141"/>
      <c r="E271" s="141"/>
      <c r="F271" s="141"/>
      <c r="G271" s="141"/>
      <c r="H271" s="139"/>
      <c r="I271" s="63"/>
      <c r="J271" s="63"/>
    </row>
    <row r="272" spans="1:10" ht="15">
      <c r="A272" s="135"/>
      <c r="B272" s="139"/>
      <c r="C272" s="140"/>
      <c r="D272" s="141"/>
      <c r="E272" s="141"/>
      <c r="F272" s="141"/>
      <c r="G272" s="141"/>
      <c r="H272" s="139"/>
      <c r="I272" s="63"/>
      <c r="J272" s="63"/>
    </row>
    <row r="273" spans="1:10" ht="15">
      <c r="A273" s="135"/>
      <c r="B273" s="139"/>
      <c r="C273" s="140"/>
      <c r="D273" s="141"/>
      <c r="E273" s="141"/>
      <c r="F273" s="141"/>
      <c r="G273" s="136"/>
      <c r="H273" s="139"/>
      <c r="I273" s="63"/>
      <c r="J273" s="63"/>
    </row>
    <row r="274" spans="1:10" ht="15">
      <c r="A274" s="135"/>
      <c r="B274" s="139"/>
      <c r="C274" s="140"/>
      <c r="D274" s="141"/>
      <c r="E274" s="141"/>
      <c r="F274" s="141"/>
      <c r="G274" s="136"/>
      <c r="H274" s="139"/>
      <c r="I274" s="63"/>
      <c r="J274" s="63"/>
    </row>
    <row r="275" spans="1:10" ht="15">
      <c r="A275" s="135"/>
      <c r="B275" s="139"/>
      <c r="C275" s="140"/>
      <c r="D275" s="141"/>
      <c r="E275" s="141"/>
      <c r="F275" s="141"/>
      <c r="G275" s="136"/>
      <c r="H275" s="139"/>
      <c r="I275" s="63"/>
      <c r="J275" s="63"/>
    </row>
    <row r="276" spans="1:10" ht="15">
      <c r="A276" s="135"/>
      <c r="B276" s="139"/>
      <c r="C276" s="140"/>
      <c r="D276" s="141"/>
      <c r="E276" s="141"/>
      <c r="F276" s="141"/>
      <c r="G276" s="141"/>
      <c r="H276" s="139"/>
      <c r="I276" s="63"/>
      <c r="J276" s="63"/>
    </row>
    <row r="277" spans="1:10" ht="15">
      <c r="A277" s="135"/>
      <c r="B277" s="139"/>
      <c r="C277" s="140"/>
      <c r="D277" s="141"/>
      <c r="E277" s="141"/>
      <c r="F277" s="141"/>
      <c r="G277" s="141"/>
      <c r="H277" s="139"/>
      <c r="I277" s="63"/>
      <c r="J277" s="63"/>
    </row>
    <row r="278" spans="1:10" ht="15">
      <c r="A278" s="135"/>
      <c r="B278" s="139"/>
      <c r="C278" s="140"/>
      <c r="D278" s="141"/>
      <c r="E278" s="141"/>
      <c r="F278" s="141"/>
      <c r="G278" s="141"/>
      <c r="H278" s="139"/>
      <c r="I278" s="63"/>
      <c r="J278" s="63"/>
    </row>
    <row r="279" spans="1:10" ht="15">
      <c r="A279" s="135"/>
      <c r="B279" s="139"/>
      <c r="C279" s="140"/>
      <c r="D279" s="141"/>
      <c r="E279" s="141"/>
      <c r="F279" s="141"/>
      <c r="G279" s="141"/>
      <c r="H279" s="139"/>
      <c r="I279" s="63"/>
      <c r="J279" s="63"/>
    </row>
    <row r="280" spans="1:10" ht="15">
      <c r="A280" s="135"/>
      <c r="B280" s="139"/>
      <c r="C280" s="140"/>
      <c r="D280" s="141"/>
      <c r="E280" s="141"/>
      <c r="F280" s="141"/>
      <c r="G280" s="136"/>
      <c r="H280" s="139"/>
      <c r="I280" s="63"/>
      <c r="J280" s="63"/>
    </row>
    <row r="281" spans="1:10" ht="15">
      <c r="A281" s="135"/>
      <c r="B281" s="139"/>
      <c r="C281" s="140"/>
      <c r="D281" s="141"/>
      <c r="E281" s="141"/>
      <c r="F281" s="141"/>
      <c r="G281" s="141"/>
      <c r="H281" s="139"/>
      <c r="I281" s="63"/>
      <c r="J281" s="63"/>
    </row>
    <row r="282" spans="1:10" ht="15">
      <c r="A282" s="135"/>
      <c r="B282" s="139"/>
      <c r="C282" s="140"/>
      <c r="D282" s="141"/>
      <c r="E282" s="141"/>
      <c r="F282" s="141"/>
      <c r="G282" s="141"/>
      <c r="H282" s="139"/>
      <c r="I282" s="63"/>
      <c r="J282" s="63"/>
    </row>
    <row r="283" spans="1:10" ht="15">
      <c r="A283" s="135"/>
      <c r="B283" s="139"/>
      <c r="C283" s="140"/>
      <c r="D283" s="141"/>
      <c r="E283" s="141"/>
      <c r="F283" s="141"/>
      <c r="G283" s="136"/>
      <c r="H283" s="139"/>
      <c r="I283" s="63"/>
      <c r="J283" s="63"/>
    </row>
    <row r="284" spans="1:10" ht="15">
      <c r="A284" s="135"/>
      <c r="B284" s="139"/>
      <c r="C284" s="140"/>
      <c r="D284" s="137"/>
      <c r="E284" s="137"/>
      <c r="F284" s="137"/>
      <c r="G284" s="138"/>
      <c r="H284" s="139"/>
      <c r="I284" s="63"/>
      <c r="J284" s="63"/>
    </row>
    <row r="285" spans="1:10" ht="15">
      <c r="A285" s="135"/>
      <c r="B285" s="139"/>
      <c r="C285" s="140"/>
      <c r="D285" s="141"/>
      <c r="E285" s="141"/>
      <c r="F285" s="141"/>
      <c r="G285" s="141"/>
      <c r="H285" s="139"/>
      <c r="I285" s="63"/>
      <c r="J285" s="63"/>
    </row>
    <row r="286" spans="1:10" ht="15">
      <c r="A286" s="135"/>
      <c r="B286" s="139"/>
      <c r="C286" s="140"/>
      <c r="D286" s="141"/>
      <c r="E286" s="141"/>
      <c r="F286" s="141"/>
      <c r="G286" s="141"/>
      <c r="H286" s="139"/>
      <c r="I286" s="63"/>
      <c r="J286" s="63"/>
    </row>
    <row r="287" spans="1:10" ht="15">
      <c r="A287" s="135"/>
      <c r="B287" s="139"/>
      <c r="C287" s="140"/>
      <c r="D287" s="141"/>
      <c r="E287" s="141"/>
      <c r="F287" s="141"/>
      <c r="G287" s="141"/>
      <c r="H287" s="139"/>
      <c r="I287" s="63"/>
      <c r="J287" s="63"/>
    </row>
    <row r="288" spans="1:10" ht="15">
      <c r="A288" s="135"/>
      <c r="B288" s="139"/>
      <c r="C288" s="140"/>
      <c r="D288" s="141"/>
      <c r="E288" s="141"/>
      <c r="F288" s="141"/>
      <c r="G288" s="141"/>
      <c r="H288" s="139"/>
      <c r="I288" s="63"/>
      <c r="J288" s="63"/>
    </row>
    <row r="289" spans="1:10" ht="15">
      <c r="A289" s="135"/>
      <c r="B289" s="139"/>
      <c r="C289" s="140"/>
      <c r="D289" s="141"/>
      <c r="E289" s="141"/>
      <c r="F289" s="141"/>
      <c r="G289" s="141"/>
      <c r="H289" s="139"/>
      <c r="I289" s="63"/>
      <c r="J289" s="63"/>
    </row>
    <row r="290" spans="1:10" ht="15">
      <c r="A290" s="135"/>
      <c r="B290" s="139"/>
      <c r="C290" s="140"/>
      <c r="D290" s="141"/>
      <c r="E290" s="141"/>
      <c r="F290" s="141"/>
      <c r="G290" s="136"/>
      <c r="H290" s="139"/>
      <c r="I290" s="63"/>
      <c r="J290" s="63"/>
    </row>
    <row r="291" spans="1:10" ht="15">
      <c r="A291" s="135"/>
      <c r="B291" s="139"/>
      <c r="C291" s="140"/>
      <c r="D291" s="141"/>
      <c r="E291" s="141"/>
      <c r="F291" s="141"/>
      <c r="G291" s="141"/>
      <c r="H291" s="139"/>
      <c r="I291" s="63"/>
      <c r="J291" s="63"/>
    </row>
    <row r="292" spans="1:10" ht="15">
      <c r="A292" s="135"/>
      <c r="B292" s="144"/>
      <c r="C292" s="146"/>
      <c r="D292" s="137"/>
      <c r="E292" s="137"/>
      <c r="F292" s="137"/>
      <c r="G292" s="138"/>
      <c r="H292" s="139"/>
      <c r="I292" s="63"/>
      <c r="J292" s="63"/>
    </row>
    <row r="293" spans="1:10" ht="15">
      <c r="A293" s="135"/>
      <c r="B293" s="144"/>
      <c r="C293" s="146"/>
      <c r="D293" s="137"/>
      <c r="E293" s="137"/>
      <c r="F293" s="137"/>
      <c r="G293" s="137"/>
      <c r="H293" s="139"/>
      <c r="I293" s="63"/>
      <c r="J293" s="63"/>
    </row>
    <row r="294" spans="1:10" ht="15">
      <c r="A294" s="135"/>
      <c r="B294" s="144"/>
      <c r="C294" s="146"/>
      <c r="D294" s="137"/>
      <c r="E294" s="137"/>
      <c r="F294" s="137"/>
      <c r="G294" s="137"/>
      <c r="H294" s="139"/>
      <c r="I294" s="63"/>
      <c r="J294" s="63"/>
    </row>
    <row r="295" spans="1:10" ht="15">
      <c r="A295" s="135"/>
      <c r="B295" s="144"/>
      <c r="C295" s="146"/>
      <c r="D295" s="137"/>
      <c r="E295" s="137"/>
      <c r="F295" s="137"/>
      <c r="G295" s="137"/>
      <c r="H295" s="139"/>
      <c r="I295" s="63"/>
      <c r="J295" s="63"/>
    </row>
    <row r="296" spans="1:10" ht="15">
      <c r="A296" s="135"/>
      <c r="B296" s="144"/>
      <c r="C296" s="146"/>
      <c r="D296" s="137"/>
      <c r="E296" s="137"/>
      <c r="F296" s="137"/>
      <c r="G296" s="137"/>
      <c r="H296" s="139"/>
      <c r="I296" s="63"/>
      <c r="J296" s="63"/>
    </row>
    <row r="297" spans="1:10" ht="15">
      <c r="A297" s="135"/>
      <c r="B297" s="144"/>
      <c r="C297" s="146"/>
      <c r="D297" s="137"/>
      <c r="E297" s="137"/>
      <c r="F297" s="137"/>
      <c r="G297" s="137"/>
      <c r="H297" s="139"/>
      <c r="I297" s="63"/>
      <c r="J297" s="63"/>
    </row>
    <row r="298" spans="1:10" ht="15">
      <c r="A298" s="135"/>
      <c r="B298" s="144"/>
      <c r="C298" s="146"/>
      <c r="D298" s="137"/>
      <c r="E298" s="137"/>
      <c r="F298" s="137"/>
      <c r="G298" s="137"/>
      <c r="H298" s="139"/>
      <c r="I298" s="63"/>
      <c r="J298" s="63"/>
    </row>
    <row r="299" spans="1:10" ht="15">
      <c r="A299" s="135"/>
      <c r="B299" s="144"/>
      <c r="C299" s="146"/>
      <c r="D299" s="137"/>
      <c r="E299" s="137"/>
      <c r="F299" s="137"/>
      <c r="G299" s="137"/>
      <c r="H299" s="139"/>
      <c r="I299" s="63"/>
      <c r="J299" s="63"/>
    </row>
    <row r="300" spans="1:10" ht="15">
      <c r="A300" s="135"/>
      <c r="B300" s="144"/>
      <c r="C300" s="146"/>
      <c r="D300" s="137"/>
      <c r="E300" s="137"/>
      <c r="F300" s="137"/>
      <c r="G300" s="138"/>
      <c r="H300" s="139"/>
      <c r="I300" s="63"/>
      <c r="J300" s="63"/>
    </row>
    <row r="301" spans="1:10" ht="15">
      <c r="A301" s="135"/>
      <c r="B301" s="139"/>
      <c r="C301" s="140"/>
      <c r="D301" s="141"/>
      <c r="E301" s="141"/>
      <c r="F301" s="141"/>
      <c r="G301" s="141"/>
      <c r="H301" s="139"/>
      <c r="I301" s="63"/>
      <c r="J301" s="63"/>
    </row>
    <row r="302" spans="1:10" ht="15">
      <c r="A302" s="135"/>
      <c r="B302" s="139"/>
      <c r="C302" s="140"/>
      <c r="D302" s="141"/>
      <c r="E302" s="141"/>
      <c r="F302" s="141"/>
      <c r="G302" s="141"/>
      <c r="H302" s="139"/>
      <c r="I302" s="63"/>
      <c r="J302" s="63"/>
    </row>
    <row r="303" spans="1:10" ht="15">
      <c r="A303" s="135"/>
      <c r="B303" s="139"/>
      <c r="C303" s="140"/>
      <c r="D303" s="141"/>
      <c r="E303" s="141"/>
      <c r="F303" s="141"/>
      <c r="G303" s="141"/>
      <c r="H303" s="139"/>
      <c r="I303" s="63"/>
      <c r="J303" s="63"/>
    </row>
    <row r="304" spans="1:10" ht="12.75">
      <c r="A304" s="151"/>
      <c r="B304" s="151"/>
      <c r="C304" s="151"/>
      <c r="D304" s="151"/>
      <c r="E304" s="151"/>
      <c r="F304" s="151"/>
      <c r="G304" s="63"/>
      <c r="H304" s="151"/>
      <c r="I304" s="63"/>
      <c r="J304" s="63"/>
    </row>
    <row r="305" spans="1:10" ht="12.75">
      <c r="A305" s="151"/>
      <c r="B305" s="151"/>
      <c r="C305" s="151"/>
      <c r="D305" s="151"/>
      <c r="E305" s="151"/>
      <c r="F305" s="151"/>
      <c r="G305" s="63"/>
      <c r="H305" s="151"/>
      <c r="I305" s="63"/>
      <c r="J305" s="63"/>
    </row>
    <row r="306" spans="1:10" ht="12.75">
      <c r="A306" s="151"/>
      <c r="B306" s="151"/>
      <c r="C306" s="151"/>
      <c r="D306" s="151"/>
      <c r="E306" s="151"/>
      <c r="F306" s="151"/>
      <c r="G306" s="63"/>
      <c r="H306" s="151"/>
      <c r="I306" s="63"/>
      <c r="J306" s="63"/>
    </row>
    <row r="307" spans="1:10" ht="12.75">
      <c r="A307" s="151"/>
      <c r="B307" s="151"/>
      <c r="C307" s="151"/>
      <c r="D307" s="151"/>
      <c r="E307" s="151"/>
      <c r="F307" s="151"/>
      <c r="G307" s="63"/>
      <c r="H307" s="151"/>
      <c r="I307" s="63"/>
      <c r="J307" s="63"/>
    </row>
    <row r="308" spans="1:10" ht="12.75">
      <c r="A308" s="151"/>
      <c r="B308" s="151"/>
      <c r="C308" s="151"/>
      <c r="D308" s="151"/>
      <c r="E308" s="151"/>
      <c r="F308" s="151"/>
      <c r="G308" s="63"/>
      <c r="H308" s="151"/>
      <c r="I308" s="63"/>
      <c r="J308" s="63"/>
    </row>
    <row r="309" spans="1:10" ht="12.75">
      <c r="A309" s="151"/>
      <c r="B309" s="151"/>
      <c r="C309" s="151"/>
      <c r="D309" s="151"/>
      <c r="E309" s="151"/>
      <c r="F309" s="151"/>
      <c r="G309" s="63"/>
      <c r="H309" s="151"/>
      <c r="I309" s="63"/>
      <c r="J309" s="63"/>
    </row>
    <row r="310" spans="1:10" ht="12.75">
      <c r="A310" s="151"/>
      <c r="B310" s="151"/>
      <c r="C310" s="151"/>
      <c r="D310" s="151"/>
      <c r="E310" s="151"/>
      <c r="F310" s="151"/>
      <c r="G310" s="63"/>
      <c r="H310" s="151"/>
      <c r="I310" s="63"/>
      <c r="J310" s="63"/>
    </row>
    <row r="311" spans="1:10" ht="12.75">
      <c r="A311" s="151"/>
      <c r="B311" s="151"/>
      <c r="C311" s="151"/>
      <c r="D311" s="151"/>
      <c r="E311" s="151"/>
      <c r="F311" s="151"/>
      <c r="G311" s="63"/>
      <c r="H311" s="151"/>
      <c r="I311" s="63"/>
      <c r="J311" s="63"/>
    </row>
    <row r="312" spans="1:10" ht="12.75">
      <c r="A312" s="151"/>
      <c r="B312" s="151"/>
      <c r="C312" s="151"/>
      <c r="D312" s="151"/>
      <c r="E312" s="151"/>
      <c r="F312" s="151"/>
      <c r="G312" s="63"/>
      <c r="H312" s="151"/>
      <c r="I312" s="63"/>
      <c r="J312" s="63"/>
    </row>
    <row r="313" spans="1:10" ht="12.75">
      <c r="A313" s="151"/>
      <c r="B313" s="151"/>
      <c r="C313" s="151"/>
      <c r="D313" s="151"/>
      <c r="E313" s="151"/>
      <c r="F313" s="151"/>
      <c r="G313" s="63"/>
      <c r="H313" s="151"/>
      <c r="I313" s="63"/>
      <c r="J313" s="63"/>
    </row>
    <row r="314" spans="1:10" ht="12.75">
      <c r="A314" s="151"/>
      <c r="B314" s="151"/>
      <c r="C314" s="151"/>
      <c r="D314" s="151"/>
      <c r="E314" s="151"/>
      <c r="F314" s="151"/>
      <c r="G314" s="63"/>
      <c r="H314" s="151"/>
      <c r="I314" s="63"/>
      <c r="J314" s="63"/>
    </row>
    <row r="315" spans="1:10" ht="12.75">
      <c r="A315" s="151"/>
      <c r="B315" s="151"/>
      <c r="C315" s="151"/>
      <c r="D315" s="151"/>
      <c r="E315" s="151"/>
      <c r="F315" s="151"/>
      <c r="G315" s="63"/>
      <c r="H315" s="151"/>
      <c r="I315" s="63"/>
      <c r="J315" s="63"/>
    </row>
    <row r="316" spans="1:10" ht="12.75">
      <c r="A316" s="151"/>
      <c r="B316" s="151"/>
      <c r="C316" s="151"/>
      <c r="D316" s="151"/>
      <c r="E316" s="151"/>
      <c r="F316" s="151"/>
      <c r="G316" s="63"/>
      <c r="H316" s="151"/>
      <c r="I316" s="63"/>
      <c r="J316" s="63"/>
    </row>
    <row r="317" spans="1:10" ht="12.75">
      <c r="A317" s="151"/>
      <c r="B317" s="151"/>
      <c r="C317" s="151"/>
      <c r="D317" s="151"/>
      <c r="E317" s="151"/>
      <c r="F317" s="151"/>
      <c r="G317" s="63"/>
      <c r="H317" s="151"/>
      <c r="I317" s="63"/>
      <c r="J317" s="63"/>
    </row>
    <row r="318" spans="1:10" ht="12.75">
      <c r="A318" s="151"/>
      <c r="B318" s="151"/>
      <c r="C318" s="151"/>
      <c r="D318" s="151"/>
      <c r="E318" s="151"/>
      <c r="F318" s="151"/>
      <c r="G318" s="63"/>
      <c r="H318" s="151"/>
      <c r="I318" s="63"/>
      <c r="J318" s="63"/>
    </row>
    <row r="319" spans="1:10" ht="12.75">
      <c r="A319" s="151"/>
      <c r="B319" s="151"/>
      <c r="C319" s="151"/>
      <c r="D319" s="151"/>
      <c r="E319" s="151"/>
      <c r="F319" s="151"/>
      <c r="G319" s="63"/>
      <c r="H319" s="151"/>
      <c r="I319" s="63"/>
      <c r="J319" s="63"/>
    </row>
    <row r="320" spans="1:10" ht="12.75">
      <c r="A320" s="151"/>
      <c r="B320" s="151"/>
      <c r="C320" s="151"/>
      <c r="D320" s="151"/>
      <c r="E320" s="151"/>
      <c r="F320" s="151"/>
      <c r="G320" s="63"/>
      <c r="H320" s="151"/>
      <c r="I320" s="63"/>
      <c r="J320" s="63"/>
    </row>
    <row r="321" spans="1:10" ht="12.75">
      <c r="A321" s="151"/>
      <c r="B321" s="151"/>
      <c r="C321" s="151"/>
      <c r="D321" s="151"/>
      <c r="E321" s="151"/>
      <c r="F321" s="151"/>
      <c r="G321" s="63"/>
      <c r="H321" s="151"/>
      <c r="I321" s="63"/>
      <c r="J321" s="63"/>
    </row>
    <row r="322" spans="1:10" ht="12.75">
      <c r="A322" s="151"/>
      <c r="B322" s="151"/>
      <c r="C322" s="151"/>
      <c r="D322" s="151"/>
      <c r="E322" s="151"/>
      <c r="F322" s="151"/>
      <c r="G322" s="63"/>
      <c r="H322" s="151"/>
      <c r="I322" s="63"/>
      <c r="J322" s="63"/>
    </row>
    <row r="323" spans="1:10" ht="12.75">
      <c r="A323" s="151"/>
      <c r="B323" s="151"/>
      <c r="C323" s="151"/>
      <c r="D323" s="151"/>
      <c r="E323" s="151"/>
      <c r="F323" s="151"/>
      <c r="G323" s="63"/>
      <c r="H323" s="151"/>
      <c r="I323" s="63"/>
      <c r="J323" s="63"/>
    </row>
    <row r="324" spans="1:10" ht="12.75">
      <c r="A324" s="151"/>
      <c r="B324" s="151"/>
      <c r="C324" s="151"/>
      <c r="D324" s="151"/>
      <c r="E324" s="151"/>
      <c r="F324" s="151"/>
      <c r="G324" s="63"/>
      <c r="H324" s="151"/>
      <c r="I324" s="63"/>
      <c r="J324" s="63"/>
    </row>
    <row r="325" spans="1:10" ht="12.75">
      <c r="A325" s="151"/>
      <c r="B325" s="151"/>
      <c r="C325" s="151"/>
      <c r="D325" s="151"/>
      <c r="E325" s="151"/>
      <c r="F325" s="151"/>
      <c r="G325" s="63"/>
      <c r="H325" s="151"/>
      <c r="I325" s="63"/>
      <c r="J325" s="63"/>
    </row>
    <row r="326" spans="1:10" ht="12.75">
      <c r="A326" s="151"/>
      <c r="B326" s="151"/>
      <c r="C326" s="151"/>
      <c r="D326" s="151"/>
      <c r="E326" s="151"/>
      <c r="F326" s="151"/>
      <c r="G326" s="63"/>
      <c r="H326" s="151"/>
      <c r="I326" s="63"/>
      <c r="J326" s="63"/>
    </row>
    <row r="327" spans="1:10" ht="12.75">
      <c r="A327" s="151"/>
      <c r="B327" s="151"/>
      <c r="C327" s="151"/>
      <c r="D327" s="151"/>
      <c r="E327" s="151"/>
      <c r="F327" s="151"/>
      <c r="G327" s="63"/>
      <c r="H327" s="151"/>
      <c r="I327" s="63"/>
      <c r="J327" s="63"/>
    </row>
    <row r="328" spans="1:10" ht="12.75">
      <c r="A328" s="151"/>
      <c r="B328" s="151"/>
      <c r="C328" s="151"/>
      <c r="D328" s="151"/>
      <c r="E328" s="151"/>
      <c r="F328" s="151"/>
      <c r="G328" s="63"/>
      <c r="H328" s="151"/>
      <c r="I328" s="63"/>
      <c r="J328" s="63"/>
    </row>
    <row r="329" spans="1:10" ht="12.75">
      <c r="A329" s="151"/>
      <c r="B329" s="151"/>
      <c r="C329" s="151"/>
      <c r="D329" s="151"/>
      <c r="E329" s="151"/>
      <c r="F329" s="151"/>
      <c r="G329" s="63"/>
      <c r="H329" s="151"/>
      <c r="I329" s="63"/>
      <c r="J329" s="63"/>
    </row>
    <row r="330" spans="1:10" ht="12.75">
      <c r="A330" s="151"/>
      <c r="B330" s="151"/>
      <c r="C330" s="151"/>
      <c r="D330" s="151"/>
      <c r="E330" s="151"/>
      <c r="F330" s="151"/>
      <c r="G330" s="63"/>
      <c r="H330" s="151"/>
      <c r="I330" s="63"/>
      <c r="J330" s="63"/>
    </row>
    <row r="331" spans="1:10" ht="12.75">
      <c r="A331" s="151"/>
      <c r="B331" s="151"/>
      <c r="C331" s="151"/>
      <c r="D331" s="151"/>
      <c r="E331" s="151"/>
      <c r="F331" s="151"/>
      <c r="G331" s="63"/>
      <c r="H331" s="151"/>
      <c r="I331" s="63"/>
      <c r="J331" s="63"/>
    </row>
    <row r="332" spans="1:10" ht="12.75">
      <c r="A332" s="151"/>
      <c r="B332" s="151"/>
      <c r="C332" s="151"/>
      <c r="D332" s="151"/>
      <c r="E332" s="151"/>
      <c r="F332" s="151"/>
      <c r="G332" s="63"/>
      <c r="H332" s="151"/>
      <c r="I332" s="63"/>
      <c r="J332" s="63"/>
    </row>
    <row r="333" spans="1:10" ht="12.75">
      <c r="A333" s="151"/>
      <c r="B333" s="151"/>
      <c r="C333" s="151"/>
      <c r="D333" s="151"/>
      <c r="E333" s="151"/>
      <c r="F333" s="151"/>
      <c r="G333" s="63"/>
      <c r="H333" s="151"/>
      <c r="I333" s="63"/>
      <c r="J333" s="63"/>
    </row>
    <row r="334" spans="1:10" ht="12.75">
      <c r="A334" s="151"/>
      <c r="B334" s="151"/>
      <c r="C334" s="151"/>
      <c r="D334" s="151"/>
      <c r="E334" s="151"/>
      <c r="F334" s="151"/>
      <c r="G334" s="63"/>
      <c r="H334" s="151"/>
      <c r="I334" s="63"/>
      <c r="J334" s="63"/>
    </row>
    <row r="335" spans="1:10" ht="12.75">
      <c r="A335" s="151"/>
      <c r="B335" s="151"/>
      <c r="C335" s="151"/>
      <c r="D335" s="151"/>
      <c r="E335" s="151"/>
      <c r="F335" s="151"/>
      <c r="G335" s="63"/>
      <c r="H335" s="151"/>
      <c r="I335" s="63"/>
      <c r="J335" s="63"/>
    </row>
    <row r="336" spans="1:10" ht="12.75">
      <c r="A336" s="151"/>
      <c r="B336" s="151"/>
      <c r="C336" s="151"/>
      <c r="D336" s="151"/>
      <c r="E336" s="151"/>
      <c r="F336" s="151"/>
      <c r="G336" s="63"/>
      <c r="H336" s="151"/>
      <c r="I336" s="63"/>
      <c r="J336" s="63"/>
    </row>
    <row r="337" spans="1:10" ht="12.75">
      <c r="A337" s="151"/>
      <c r="B337" s="151"/>
      <c r="C337" s="151"/>
      <c r="D337" s="151"/>
      <c r="E337" s="151"/>
      <c r="F337" s="151"/>
      <c r="G337" s="63"/>
      <c r="H337" s="151"/>
      <c r="I337" s="63"/>
      <c r="J337" s="63"/>
    </row>
    <row r="338" spans="1:10" ht="12.75">
      <c r="A338" s="151"/>
      <c r="B338" s="151"/>
      <c r="C338" s="151"/>
      <c r="D338" s="151"/>
      <c r="E338" s="151"/>
      <c r="F338" s="151"/>
      <c r="G338" s="63"/>
      <c r="H338" s="151"/>
      <c r="I338" s="63"/>
      <c r="J338" s="63"/>
    </row>
    <row r="339" spans="1:10" ht="12.75">
      <c r="A339" s="151"/>
      <c r="B339" s="151"/>
      <c r="C339" s="151"/>
      <c r="D339" s="151"/>
      <c r="E339" s="151"/>
      <c r="F339" s="151"/>
      <c r="G339" s="63"/>
      <c r="H339" s="151"/>
      <c r="I339" s="63"/>
      <c r="J339" s="63"/>
    </row>
    <row r="340" spans="1:10" ht="12.75">
      <c r="A340" s="151"/>
      <c r="B340" s="151"/>
      <c r="C340" s="151"/>
      <c r="D340" s="151"/>
      <c r="E340" s="151"/>
      <c r="F340" s="151"/>
      <c r="G340" s="63"/>
      <c r="H340" s="151"/>
      <c r="I340" s="63"/>
      <c r="J340" s="63"/>
    </row>
    <row r="341" spans="1:10" ht="12.75">
      <c r="A341" s="151"/>
      <c r="B341" s="151"/>
      <c r="C341" s="151"/>
      <c r="D341" s="151"/>
      <c r="E341" s="151"/>
      <c r="F341" s="151"/>
      <c r="G341" s="63"/>
      <c r="H341" s="151"/>
      <c r="I341" s="63"/>
      <c r="J341" s="63"/>
    </row>
    <row r="342" spans="1:10" ht="12.75">
      <c r="A342" s="151"/>
      <c r="B342" s="151"/>
      <c r="C342" s="151"/>
      <c r="D342" s="151"/>
      <c r="E342" s="151"/>
      <c r="F342" s="151"/>
      <c r="G342" s="63"/>
      <c r="H342" s="151"/>
      <c r="I342" s="63"/>
      <c r="J342" s="63"/>
    </row>
    <row r="343" spans="1:10" ht="12.75">
      <c r="A343" s="151"/>
      <c r="B343" s="151"/>
      <c r="C343" s="151"/>
      <c r="D343" s="151"/>
      <c r="E343" s="151"/>
      <c r="F343" s="151"/>
      <c r="G343" s="63"/>
      <c r="H343" s="151"/>
      <c r="I343" s="63"/>
      <c r="J343" s="63"/>
    </row>
    <row r="344" spans="1:10" ht="12.75">
      <c r="A344" s="151"/>
      <c r="B344" s="151"/>
      <c r="C344" s="151"/>
      <c r="D344" s="151"/>
      <c r="E344" s="151"/>
      <c r="F344" s="151"/>
      <c r="G344" s="63"/>
      <c r="H344" s="151"/>
      <c r="I344" s="63"/>
      <c r="J344" s="63"/>
    </row>
    <row r="345" spans="1:10" ht="12.75">
      <c r="A345" s="151"/>
      <c r="B345" s="151"/>
      <c r="C345" s="151"/>
      <c r="D345" s="151"/>
      <c r="E345" s="151"/>
      <c r="F345" s="151"/>
      <c r="G345" s="63"/>
      <c r="H345" s="151"/>
      <c r="I345" s="63"/>
      <c r="J345" s="63"/>
    </row>
    <row r="346" spans="1:10" ht="12.75">
      <c r="A346" s="151"/>
      <c r="B346" s="151"/>
      <c r="C346" s="151"/>
      <c r="D346" s="151"/>
      <c r="E346" s="151"/>
      <c r="F346" s="151"/>
      <c r="G346" s="63"/>
      <c r="H346" s="151"/>
      <c r="I346" s="63"/>
      <c r="J346" s="63"/>
    </row>
    <row r="347" spans="1:10" ht="12.75">
      <c r="A347" s="151"/>
      <c r="B347" s="151"/>
      <c r="C347" s="151"/>
      <c r="D347" s="151"/>
      <c r="E347" s="151"/>
      <c r="F347" s="151"/>
      <c r="G347" s="63"/>
      <c r="H347" s="151"/>
      <c r="I347" s="63"/>
      <c r="J347" s="63"/>
    </row>
    <row r="348" spans="1:10" ht="12.75">
      <c r="A348" s="151"/>
      <c r="B348" s="151"/>
      <c r="C348" s="151"/>
      <c r="D348" s="151"/>
      <c r="E348" s="151"/>
      <c r="F348" s="151"/>
      <c r="G348" s="63"/>
      <c r="H348" s="151"/>
      <c r="I348" s="63"/>
      <c r="J348" s="63"/>
    </row>
    <row r="349" spans="1:10" ht="12.75">
      <c r="A349" s="151"/>
      <c r="B349" s="151"/>
      <c r="C349" s="151"/>
      <c r="D349" s="151"/>
      <c r="E349" s="151"/>
      <c r="F349" s="151"/>
      <c r="G349" s="63"/>
      <c r="H349" s="151"/>
      <c r="I349" s="63"/>
      <c r="J349" s="63"/>
    </row>
    <row r="350" spans="1:10" ht="12.75">
      <c r="A350" s="151"/>
      <c r="B350" s="151"/>
      <c r="C350" s="151"/>
      <c r="D350" s="151"/>
      <c r="E350" s="151"/>
      <c r="F350" s="151"/>
      <c r="G350" s="63"/>
      <c r="H350" s="151"/>
      <c r="I350" s="63"/>
      <c r="J350" s="63"/>
    </row>
    <row r="351" spans="1:10" ht="12.75">
      <c r="A351" s="151"/>
      <c r="B351" s="151"/>
      <c r="C351" s="151"/>
      <c r="D351" s="151"/>
      <c r="E351" s="151"/>
      <c r="F351" s="151"/>
      <c r="G351" s="63"/>
      <c r="H351" s="151"/>
      <c r="I351" s="63"/>
      <c r="J351" s="63"/>
    </row>
    <row r="352" spans="1:10" ht="12.75">
      <c r="A352" s="151"/>
      <c r="B352" s="151"/>
      <c r="C352" s="151"/>
      <c r="D352" s="151"/>
      <c r="E352" s="151"/>
      <c r="F352" s="151"/>
      <c r="G352" s="63"/>
      <c r="H352" s="151"/>
      <c r="I352" s="63"/>
      <c r="J352" s="63"/>
    </row>
    <row r="353" spans="1:10" ht="12.75">
      <c r="A353" s="151"/>
      <c r="B353" s="151"/>
      <c r="C353" s="151"/>
      <c r="D353" s="151"/>
      <c r="E353" s="151"/>
      <c r="F353" s="151"/>
      <c r="G353" s="63"/>
      <c r="H353" s="151"/>
      <c r="I353" s="63"/>
      <c r="J353" s="63"/>
    </row>
    <row r="354" spans="1:10" ht="12.75">
      <c r="A354" s="151"/>
      <c r="B354" s="151"/>
      <c r="C354" s="151"/>
      <c r="D354" s="151"/>
      <c r="E354" s="151"/>
      <c r="F354" s="151"/>
      <c r="G354" s="63"/>
      <c r="H354" s="151"/>
      <c r="I354" s="63"/>
      <c r="J354" s="63"/>
    </row>
    <row r="355" spans="1:10" ht="12.75">
      <c r="A355" s="151"/>
      <c r="B355" s="151"/>
      <c r="C355" s="151"/>
      <c r="D355" s="151"/>
      <c r="E355" s="151"/>
      <c r="F355" s="151"/>
      <c r="G355" s="63"/>
      <c r="H355" s="151"/>
      <c r="I355" s="63"/>
      <c r="J355" s="63"/>
    </row>
    <row r="356" spans="1:10" ht="12.75">
      <c r="A356" s="151"/>
      <c r="B356" s="151"/>
      <c r="C356" s="151"/>
      <c r="D356" s="151"/>
      <c r="E356" s="151"/>
      <c r="F356" s="151"/>
      <c r="G356" s="63"/>
      <c r="H356" s="151"/>
      <c r="I356" s="63"/>
      <c r="J356" s="63"/>
    </row>
    <row r="357" spans="1:10" ht="12.75">
      <c r="A357" s="151"/>
      <c r="B357" s="151"/>
      <c r="C357" s="151"/>
      <c r="D357" s="151"/>
      <c r="E357" s="151"/>
      <c r="F357" s="151"/>
      <c r="G357" s="63"/>
      <c r="H357" s="151"/>
      <c r="I357" s="63"/>
      <c r="J357" s="63"/>
    </row>
    <row r="358" spans="1:10" ht="12.75">
      <c r="A358" s="151"/>
      <c r="B358" s="151"/>
      <c r="C358" s="151"/>
      <c r="D358" s="151"/>
      <c r="E358" s="151"/>
      <c r="F358" s="151"/>
      <c r="G358" s="63"/>
      <c r="H358" s="151"/>
      <c r="I358" s="63"/>
      <c r="J358" s="63"/>
    </row>
    <row r="359" spans="1:10" ht="12.75">
      <c r="A359" s="151"/>
      <c r="B359" s="151"/>
      <c r="C359" s="151"/>
      <c r="D359" s="151"/>
      <c r="E359" s="151"/>
      <c r="F359" s="151"/>
      <c r="G359" s="63"/>
      <c r="H359" s="151"/>
      <c r="I359" s="63"/>
      <c r="J359" s="63"/>
    </row>
    <row r="360" spans="1:10" ht="12.75">
      <c r="A360" s="151"/>
      <c r="B360" s="151"/>
      <c r="C360" s="151"/>
      <c r="D360" s="151"/>
      <c r="E360" s="151"/>
      <c r="F360" s="151"/>
      <c r="G360" s="63"/>
      <c r="H360" s="151"/>
      <c r="I360" s="63"/>
      <c r="J360" s="63"/>
    </row>
    <row r="361" spans="1:10" ht="12.75">
      <c r="A361" s="151"/>
      <c r="B361" s="151"/>
      <c r="C361" s="151"/>
      <c r="D361" s="151"/>
      <c r="E361" s="151"/>
      <c r="F361" s="151"/>
      <c r="G361" s="63"/>
      <c r="H361" s="151"/>
      <c r="I361" s="63"/>
      <c r="J361" s="63"/>
    </row>
    <row r="362" spans="1:10" ht="12.75">
      <c r="A362" s="151"/>
      <c r="B362" s="151"/>
      <c r="C362" s="151"/>
      <c r="D362" s="151"/>
      <c r="E362" s="151"/>
      <c r="F362" s="151"/>
      <c r="G362" s="63"/>
      <c r="H362" s="151"/>
      <c r="I362" s="63"/>
      <c r="J362" s="63"/>
    </row>
    <row r="363" spans="1:10" ht="12.75">
      <c r="A363" s="151"/>
      <c r="B363" s="151"/>
      <c r="C363" s="151"/>
      <c r="D363" s="151"/>
      <c r="E363" s="151"/>
      <c r="F363" s="151"/>
      <c r="G363" s="63"/>
      <c r="H363" s="151"/>
      <c r="I363" s="63"/>
      <c r="J363" s="63"/>
    </row>
    <row r="364" spans="1:10" ht="12.75">
      <c r="A364" s="151"/>
      <c r="B364" s="151"/>
      <c r="C364" s="151"/>
      <c r="D364" s="151"/>
      <c r="E364" s="151"/>
      <c r="F364" s="151"/>
      <c r="G364" s="63"/>
      <c r="H364" s="151"/>
      <c r="I364" s="63"/>
      <c r="J364" s="63"/>
    </row>
    <row r="365" spans="1:10" ht="12.75">
      <c r="A365" s="151"/>
      <c r="B365" s="151"/>
      <c r="C365" s="151"/>
      <c r="D365" s="151"/>
      <c r="E365" s="151"/>
      <c r="F365" s="151"/>
      <c r="G365" s="63"/>
      <c r="H365" s="151"/>
      <c r="I365" s="63"/>
      <c r="J365" s="63"/>
    </row>
    <row r="366" spans="1:10" ht="12.75">
      <c r="A366" s="151"/>
      <c r="B366" s="151"/>
      <c r="C366" s="151"/>
      <c r="D366" s="151"/>
      <c r="E366" s="151"/>
      <c r="F366" s="151"/>
      <c r="G366" s="63"/>
      <c r="H366" s="151"/>
      <c r="I366" s="63"/>
      <c r="J366" s="63"/>
    </row>
    <row r="367" spans="1:10" ht="12.75">
      <c r="A367" s="151"/>
      <c r="B367" s="151"/>
      <c r="C367" s="151"/>
      <c r="D367" s="151"/>
      <c r="E367" s="151"/>
      <c r="F367" s="151"/>
      <c r="G367" s="63"/>
      <c r="H367" s="151"/>
      <c r="I367" s="63"/>
      <c r="J367" s="63"/>
    </row>
    <row r="368" spans="1:10" ht="12.75">
      <c r="A368" s="151"/>
      <c r="B368" s="151"/>
      <c r="C368" s="151"/>
      <c r="D368" s="151"/>
      <c r="E368" s="151"/>
      <c r="F368" s="151"/>
      <c r="G368" s="63"/>
      <c r="H368" s="151"/>
      <c r="I368" s="63"/>
      <c r="J368" s="63"/>
    </row>
    <row r="369" spans="1:10" ht="12.75">
      <c r="A369" s="151"/>
      <c r="B369" s="151"/>
      <c r="C369" s="151"/>
      <c r="D369" s="151"/>
      <c r="E369" s="151"/>
      <c r="F369" s="151"/>
      <c r="G369" s="63"/>
      <c r="H369" s="151"/>
      <c r="I369" s="63"/>
      <c r="J369" s="63"/>
    </row>
    <row r="370" spans="1:10" ht="12.75">
      <c r="A370" s="151"/>
      <c r="B370" s="151"/>
      <c r="C370" s="151"/>
      <c r="D370" s="151"/>
      <c r="E370" s="151"/>
      <c r="F370" s="151"/>
      <c r="G370" s="63"/>
      <c r="H370" s="151"/>
      <c r="I370" s="63"/>
      <c r="J370" s="63"/>
    </row>
    <row r="371" spans="1:10" ht="12.75">
      <c r="A371" s="151"/>
      <c r="B371" s="151"/>
      <c r="C371" s="151"/>
      <c r="D371" s="151"/>
      <c r="E371" s="151"/>
      <c r="F371" s="151"/>
      <c r="G371" s="63"/>
      <c r="H371" s="151"/>
      <c r="I371" s="63"/>
      <c r="J371" s="63"/>
    </row>
    <row r="372" spans="1:10" ht="12.75">
      <c r="A372" s="151"/>
      <c r="B372" s="151"/>
      <c r="C372" s="151"/>
      <c r="D372" s="151"/>
      <c r="E372" s="151"/>
      <c r="F372" s="151"/>
      <c r="G372" s="63"/>
      <c r="H372" s="151"/>
      <c r="I372" s="63"/>
      <c r="J372" s="63"/>
    </row>
    <row r="373" spans="1:10" ht="12.75">
      <c r="A373" s="151"/>
      <c r="B373" s="151"/>
      <c r="C373" s="151"/>
      <c r="D373" s="151"/>
      <c r="E373" s="151"/>
      <c r="F373" s="151"/>
      <c r="G373" s="63"/>
      <c r="H373" s="151"/>
      <c r="I373" s="63"/>
      <c r="J373" s="63"/>
    </row>
    <row r="374" spans="1:10" ht="12.75">
      <c r="A374" s="151"/>
      <c r="B374" s="151"/>
      <c r="C374" s="151"/>
      <c r="D374" s="151"/>
      <c r="E374" s="151"/>
      <c r="F374" s="151"/>
      <c r="G374" s="63"/>
      <c r="H374" s="151"/>
      <c r="I374" s="63"/>
      <c r="J374" s="63"/>
    </row>
    <row r="375" spans="1:10" ht="12.75">
      <c r="A375" s="151"/>
      <c r="B375" s="151"/>
      <c r="C375" s="151"/>
      <c r="D375" s="151"/>
      <c r="E375" s="151"/>
      <c r="F375" s="151"/>
      <c r="G375" s="63"/>
      <c r="H375" s="151"/>
      <c r="I375" s="63"/>
      <c r="J375" s="63"/>
    </row>
    <row r="376" spans="1:10" ht="12.75">
      <c r="A376" s="151"/>
      <c r="B376" s="151"/>
      <c r="C376" s="151"/>
      <c r="D376" s="151"/>
      <c r="E376" s="151"/>
      <c r="F376" s="151"/>
      <c r="G376" s="63"/>
      <c r="H376" s="151"/>
      <c r="I376" s="63"/>
      <c r="J376" s="63"/>
    </row>
    <row r="377" spans="1:10" ht="12.75">
      <c r="A377" s="151"/>
      <c r="B377" s="151"/>
      <c r="C377" s="151"/>
      <c r="D377" s="151"/>
      <c r="E377" s="151"/>
      <c r="F377" s="151"/>
      <c r="G377" s="63"/>
      <c r="H377" s="151"/>
      <c r="I377" s="63"/>
      <c r="J377" s="63"/>
    </row>
    <row r="378" spans="1:10" ht="12.75">
      <c r="A378" s="151"/>
      <c r="B378" s="151"/>
      <c r="C378" s="151"/>
      <c r="D378" s="151"/>
      <c r="E378" s="151"/>
      <c r="F378" s="151"/>
      <c r="G378" s="63"/>
      <c r="H378" s="151"/>
      <c r="I378" s="63"/>
      <c r="J378" s="63"/>
    </row>
    <row r="379" spans="1:10" ht="12.75">
      <c r="A379" s="151"/>
      <c r="B379" s="151"/>
      <c r="C379" s="151"/>
      <c r="D379" s="151"/>
      <c r="E379" s="151"/>
      <c r="F379" s="151"/>
      <c r="G379" s="63"/>
      <c r="H379" s="151"/>
      <c r="I379" s="63"/>
      <c r="J379" s="63"/>
    </row>
    <row r="380" spans="1:10" ht="12.75">
      <c r="A380" s="151"/>
      <c r="B380" s="151"/>
      <c r="C380" s="151"/>
      <c r="D380" s="151"/>
      <c r="E380" s="151"/>
      <c r="F380" s="151"/>
      <c r="G380" s="63"/>
      <c r="H380" s="151"/>
      <c r="I380" s="63"/>
      <c r="J380" s="63"/>
    </row>
    <row r="381" spans="1:10" ht="12.75">
      <c r="A381" s="151"/>
      <c r="B381" s="151"/>
      <c r="C381" s="151"/>
      <c r="D381" s="151"/>
      <c r="E381" s="151"/>
      <c r="F381" s="151"/>
      <c r="G381" s="63"/>
      <c r="H381" s="151"/>
      <c r="I381" s="63"/>
      <c r="J381" s="63"/>
    </row>
    <row r="382" spans="1:10" ht="12.75">
      <c r="A382" s="151"/>
      <c r="B382" s="151"/>
      <c r="C382" s="151"/>
      <c r="D382" s="151"/>
      <c r="E382" s="151"/>
      <c r="F382" s="151"/>
      <c r="G382" s="63"/>
      <c r="H382" s="151"/>
      <c r="I382" s="63"/>
      <c r="J382" s="63"/>
    </row>
    <row r="383" spans="1:10" ht="12.75">
      <c r="A383" s="151"/>
      <c r="B383" s="151"/>
      <c r="C383" s="151"/>
      <c r="D383" s="151"/>
      <c r="E383" s="151"/>
      <c r="F383" s="151"/>
      <c r="G383" s="63"/>
      <c r="H383" s="151"/>
      <c r="I383" s="63"/>
      <c r="J383" s="63"/>
    </row>
    <row r="384" spans="1:10" ht="12.75">
      <c r="A384" s="151"/>
      <c r="B384" s="151"/>
      <c r="C384" s="151"/>
      <c r="D384" s="151"/>
      <c r="E384" s="151"/>
      <c r="F384" s="151"/>
      <c r="G384" s="63"/>
      <c r="H384" s="151"/>
      <c r="I384" s="63"/>
      <c r="J384" s="63"/>
    </row>
    <row r="385" spans="1:10" ht="12.75">
      <c r="A385" s="151"/>
      <c r="B385" s="151"/>
      <c r="C385" s="151"/>
      <c r="D385" s="151"/>
      <c r="E385" s="151"/>
      <c r="F385" s="151"/>
      <c r="G385" s="63"/>
      <c r="H385" s="151"/>
      <c r="I385" s="63"/>
      <c r="J385" s="63"/>
    </row>
    <row r="386" spans="1:10" ht="12.75">
      <c r="A386" s="151"/>
      <c r="B386" s="151"/>
      <c r="C386" s="151"/>
      <c r="D386" s="151"/>
      <c r="E386" s="151"/>
      <c r="F386" s="151"/>
      <c r="G386" s="63"/>
      <c r="H386" s="151"/>
      <c r="I386" s="63"/>
      <c r="J386" s="63"/>
    </row>
    <row r="387" spans="1:10" ht="12.75">
      <c r="A387" s="151"/>
      <c r="B387" s="151"/>
      <c r="C387" s="151"/>
      <c r="D387" s="151"/>
      <c r="E387" s="151"/>
      <c r="F387" s="151"/>
      <c r="G387" s="63"/>
      <c r="H387" s="151"/>
      <c r="I387" s="63"/>
      <c r="J387" s="63"/>
    </row>
    <row r="388" spans="1:10" ht="12.75">
      <c r="A388" s="151"/>
      <c r="B388" s="151"/>
      <c r="C388" s="151"/>
      <c r="D388" s="151"/>
      <c r="E388" s="151"/>
      <c r="F388" s="151"/>
      <c r="G388" s="63"/>
      <c r="H388" s="151"/>
      <c r="I388" s="63"/>
      <c r="J388" s="63"/>
    </row>
    <row r="389" spans="1:10" ht="12.75">
      <c r="A389" s="151"/>
      <c r="B389" s="151"/>
      <c r="C389" s="151"/>
      <c r="D389" s="151"/>
      <c r="E389" s="151"/>
      <c r="F389" s="151"/>
      <c r="G389" s="63"/>
      <c r="H389" s="151"/>
      <c r="I389" s="63"/>
      <c r="J389" s="63"/>
    </row>
    <row r="390" spans="1:10" ht="12.75">
      <c r="A390" s="151"/>
      <c r="B390" s="151"/>
      <c r="C390" s="151"/>
      <c r="D390" s="151"/>
      <c r="E390" s="151"/>
      <c r="F390" s="151"/>
      <c r="G390" s="63"/>
      <c r="H390" s="151"/>
      <c r="I390" s="63"/>
      <c r="J390" s="63"/>
    </row>
    <row r="391" spans="1:10" ht="12.75">
      <c r="A391" s="151"/>
      <c r="B391" s="151"/>
      <c r="C391" s="151"/>
      <c r="D391" s="151"/>
      <c r="E391" s="151"/>
      <c r="F391" s="151"/>
      <c r="G391" s="63"/>
      <c r="H391" s="151"/>
      <c r="I391" s="63"/>
      <c r="J391" s="63"/>
    </row>
    <row r="392" spans="1:10" ht="12.75">
      <c r="A392" s="151"/>
      <c r="B392" s="151"/>
      <c r="C392" s="151"/>
      <c r="D392" s="151"/>
      <c r="E392" s="151"/>
      <c r="F392" s="151"/>
      <c r="G392" s="63"/>
      <c r="H392" s="151"/>
      <c r="I392" s="63"/>
      <c r="J392" s="63"/>
    </row>
    <row r="393" spans="1:10" ht="12.75">
      <c r="A393" s="151"/>
      <c r="B393" s="151"/>
      <c r="C393" s="151"/>
      <c r="D393" s="151"/>
      <c r="E393" s="151"/>
      <c r="F393" s="151"/>
      <c r="G393" s="63"/>
      <c r="H393" s="151"/>
      <c r="I393" s="63"/>
      <c r="J393" s="63"/>
    </row>
    <row r="394" spans="1:10" ht="12.75">
      <c r="A394" s="151"/>
      <c r="B394" s="151"/>
      <c r="C394" s="151"/>
      <c r="D394" s="151"/>
      <c r="E394" s="151"/>
      <c r="F394" s="151"/>
      <c r="G394" s="63"/>
      <c r="H394" s="151"/>
      <c r="I394" s="63"/>
      <c r="J394" s="63"/>
    </row>
    <row r="395" spans="1:10" ht="12.75">
      <c r="A395" s="151"/>
      <c r="B395" s="151"/>
      <c r="C395" s="151"/>
      <c r="D395" s="151"/>
      <c r="E395" s="151"/>
      <c r="F395" s="151"/>
      <c r="G395" s="63"/>
      <c r="H395" s="151"/>
      <c r="I395" s="63"/>
      <c r="J395" s="63"/>
    </row>
    <row r="396" spans="1:10" ht="12.75">
      <c r="A396" s="151"/>
      <c r="B396" s="151"/>
      <c r="C396" s="151"/>
      <c r="D396" s="151"/>
      <c r="E396" s="151"/>
      <c r="F396" s="151"/>
      <c r="G396" s="63"/>
      <c r="H396" s="151"/>
      <c r="I396" s="63"/>
      <c r="J396" s="63"/>
    </row>
    <row r="397" spans="1:10" ht="12.75">
      <c r="A397" s="151"/>
      <c r="B397" s="151"/>
      <c r="C397" s="151"/>
      <c r="D397" s="151"/>
      <c r="E397" s="151"/>
      <c r="F397" s="151"/>
      <c r="G397" s="63"/>
      <c r="H397" s="151"/>
      <c r="I397" s="63"/>
      <c r="J397" s="63"/>
    </row>
    <row r="398" spans="1:10" ht="12.75">
      <c r="A398" s="151"/>
      <c r="B398" s="151"/>
      <c r="C398" s="151"/>
      <c r="D398" s="151"/>
      <c r="E398" s="151"/>
      <c r="F398" s="151"/>
      <c r="G398" s="63"/>
      <c r="H398" s="151"/>
      <c r="I398" s="63"/>
      <c r="J398" s="63"/>
    </row>
    <row r="399" spans="1:10" ht="12.75">
      <c r="A399" s="151"/>
      <c r="B399" s="151"/>
      <c r="C399" s="151"/>
      <c r="D399" s="151"/>
      <c r="E399" s="151"/>
      <c r="F399" s="151"/>
      <c r="G399" s="63"/>
      <c r="H399" s="151"/>
      <c r="I399" s="63"/>
      <c r="J399" s="63"/>
    </row>
    <row r="400" spans="1:10" ht="12.75">
      <c r="A400" s="151"/>
      <c r="B400" s="151"/>
      <c r="C400" s="151"/>
      <c r="D400" s="151"/>
      <c r="E400" s="151"/>
      <c r="F400" s="151"/>
      <c r="G400" s="63"/>
      <c r="H400" s="151"/>
      <c r="I400" s="63"/>
      <c r="J400" s="63"/>
    </row>
    <row r="401" spans="1:10" ht="12.75">
      <c r="A401" s="151"/>
      <c r="B401" s="151"/>
      <c r="C401" s="151"/>
      <c r="D401" s="151"/>
      <c r="E401" s="151"/>
      <c r="F401" s="151"/>
      <c r="G401" s="63"/>
      <c r="H401" s="151"/>
      <c r="I401" s="63"/>
      <c r="J401" s="63"/>
    </row>
    <row r="402" spans="1:10" ht="12.75">
      <c r="A402" s="151"/>
      <c r="B402" s="151"/>
      <c r="C402" s="151"/>
      <c r="D402" s="151"/>
      <c r="E402" s="151"/>
      <c r="F402" s="151"/>
      <c r="G402" s="63"/>
      <c r="H402" s="151"/>
      <c r="I402" s="63"/>
      <c r="J402" s="63"/>
    </row>
    <row r="403" spans="1:10" ht="12.75">
      <c r="A403" s="151"/>
      <c r="B403" s="151"/>
      <c r="C403" s="151"/>
      <c r="D403" s="151"/>
      <c r="E403" s="151"/>
      <c r="F403" s="151"/>
      <c r="G403" s="63"/>
      <c r="H403" s="151"/>
      <c r="I403" s="63"/>
      <c r="J403" s="63"/>
    </row>
    <row r="404" spans="1:10" ht="12.75">
      <c r="A404" s="151"/>
      <c r="B404" s="151"/>
      <c r="C404" s="151"/>
      <c r="D404" s="151"/>
      <c r="E404" s="151"/>
      <c r="F404" s="151"/>
      <c r="G404" s="63"/>
      <c r="H404" s="151"/>
      <c r="I404" s="63"/>
      <c r="J404" s="63"/>
    </row>
    <row r="405" spans="1:10" ht="12.75">
      <c r="A405" s="151"/>
      <c r="B405" s="151"/>
      <c r="C405" s="151"/>
      <c r="D405" s="151"/>
      <c r="E405" s="151"/>
      <c r="F405" s="151"/>
      <c r="G405" s="63"/>
      <c r="H405" s="151"/>
      <c r="I405" s="63"/>
      <c r="J405" s="63"/>
    </row>
    <row r="406" spans="1:10" ht="12.75">
      <c r="A406" s="151"/>
      <c r="B406" s="151"/>
      <c r="C406" s="151"/>
      <c r="D406" s="151"/>
      <c r="E406" s="151"/>
      <c r="F406" s="151"/>
      <c r="G406" s="63"/>
      <c r="H406" s="151"/>
      <c r="I406" s="63"/>
      <c r="J406" s="63"/>
    </row>
    <row r="407" spans="1:10" ht="12.75">
      <c r="A407" s="151"/>
      <c r="B407" s="151"/>
      <c r="C407" s="151"/>
      <c r="D407" s="151"/>
      <c r="E407" s="151"/>
      <c r="F407" s="151"/>
      <c r="G407" s="63"/>
      <c r="H407" s="151"/>
      <c r="I407" s="63"/>
      <c r="J407" s="63"/>
    </row>
    <row r="408" spans="1:10" ht="12.75">
      <c r="A408" s="151"/>
      <c r="B408" s="151"/>
      <c r="C408" s="151"/>
      <c r="D408" s="151"/>
      <c r="E408" s="151"/>
      <c r="F408" s="151"/>
      <c r="G408" s="63"/>
      <c r="H408" s="151"/>
      <c r="I408" s="63"/>
      <c r="J408" s="63"/>
    </row>
    <row r="409" spans="1:10" ht="12.75">
      <c r="A409" s="151"/>
      <c r="B409" s="151"/>
      <c r="C409" s="151"/>
      <c r="D409" s="151"/>
      <c r="E409" s="151"/>
      <c r="F409" s="151"/>
      <c r="G409" s="63"/>
      <c r="H409" s="151"/>
      <c r="I409" s="63"/>
      <c r="J409" s="63"/>
    </row>
    <row r="410" spans="1:10" ht="12.75">
      <c r="A410" s="151"/>
      <c r="B410" s="151"/>
      <c r="C410" s="151"/>
      <c r="D410" s="151"/>
      <c r="E410" s="151"/>
      <c r="F410" s="151"/>
      <c r="G410" s="63"/>
      <c r="H410" s="151"/>
      <c r="I410" s="63"/>
      <c r="J410" s="63"/>
    </row>
    <row r="411" spans="1:10" ht="12.75">
      <c r="A411" s="151"/>
      <c r="B411" s="151"/>
      <c r="C411" s="151"/>
      <c r="D411" s="151"/>
      <c r="E411" s="151"/>
      <c r="F411" s="151"/>
      <c r="G411" s="63"/>
      <c r="H411" s="151"/>
      <c r="I411" s="63"/>
      <c r="J411" s="63"/>
    </row>
    <row r="412" spans="1:10" ht="12.75">
      <c r="A412" s="151"/>
      <c r="B412" s="151"/>
      <c r="C412" s="151"/>
      <c r="D412" s="151"/>
      <c r="E412" s="151"/>
      <c r="F412" s="151"/>
      <c r="G412" s="63"/>
      <c r="H412" s="151"/>
      <c r="I412" s="63"/>
      <c r="J412" s="63"/>
    </row>
    <row r="413" spans="1:10" ht="12.75">
      <c r="A413" s="151"/>
      <c r="B413" s="151"/>
      <c r="C413" s="151"/>
      <c r="D413" s="151"/>
      <c r="E413" s="151"/>
      <c r="F413" s="151"/>
      <c r="G413" s="63"/>
      <c r="H413" s="151"/>
      <c r="I413" s="63"/>
      <c r="J413" s="63"/>
    </row>
    <row r="414" spans="1:10" ht="12.75">
      <c r="A414" s="151"/>
      <c r="B414" s="151"/>
      <c r="C414" s="151"/>
      <c r="D414" s="151"/>
      <c r="E414" s="151"/>
      <c r="F414" s="151"/>
      <c r="G414" s="63"/>
      <c r="H414" s="151"/>
      <c r="I414" s="63"/>
      <c r="J414" s="63"/>
    </row>
    <row r="415" spans="1:10" ht="12.75">
      <c r="A415" s="151"/>
      <c r="B415" s="151"/>
      <c r="C415" s="151"/>
      <c r="D415" s="151"/>
      <c r="E415" s="151"/>
      <c r="F415" s="151"/>
      <c r="G415" s="63"/>
      <c r="H415" s="151"/>
      <c r="I415" s="63"/>
      <c r="J415" s="63"/>
    </row>
    <row r="416" spans="1:10" ht="12.75">
      <c r="A416" s="151"/>
      <c r="B416" s="151"/>
      <c r="C416" s="151"/>
      <c r="D416" s="151"/>
      <c r="E416" s="151"/>
      <c r="F416" s="151"/>
      <c r="G416" s="63"/>
      <c r="H416" s="151"/>
      <c r="I416" s="63"/>
      <c r="J416" s="63"/>
    </row>
    <row r="417" spans="1:10" ht="12.75">
      <c r="A417" s="151"/>
      <c r="B417" s="151"/>
      <c r="C417" s="151"/>
      <c r="D417" s="151"/>
      <c r="E417" s="151"/>
      <c r="F417" s="151"/>
      <c r="G417" s="63"/>
      <c r="H417" s="151"/>
      <c r="I417" s="63"/>
      <c r="J417" s="63"/>
    </row>
    <row r="418" spans="1:10" ht="12.75">
      <c r="A418" s="151"/>
      <c r="B418" s="151"/>
      <c r="C418" s="151"/>
      <c r="D418" s="151"/>
      <c r="E418" s="151"/>
      <c r="F418" s="151"/>
      <c r="G418" s="63"/>
      <c r="H418" s="151"/>
      <c r="I418" s="63"/>
      <c r="J418" s="63"/>
    </row>
    <row r="419" spans="1:10" ht="12.75">
      <c r="A419" s="151"/>
      <c r="B419" s="151"/>
      <c r="C419" s="151"/>
      <c r="D419" s="151"/>
      <c r="E419" s="151"/>
      <c r="F419" s="151"/>
      <c r="G419" s="63"/>
      <c r="H419" s="151"/>
      <c r="I419" s="63"/>
      <c r="J419" s="63"/>
    </row>
    <row r="420" spans="1:10" ht="12.75">
      <c r="A420" s="151"/>
      <c r="B420" s="151"/>
      <c r="C420" s="151"/>
      <c r="D420" s="151"/>
      <c r="E420" s="151"/>
      <c r="F420" s="151"/>
      <c r="G420" s="63"/>
      <c r="H420" s="151"/>
      <c r="I420" s="63"/>
      <c r="J420" s="63"/>
    </row>
    <row r="421" spans="1:10" ht="12.75">
      <c r="A421" s="151"/>
      <c r="B421" s="151"/>
      <c r="C421" s="151"/>
      <c r="D421" s="151"/>
      <c r="E421" s="151"/>
      <c r="F421" s="151"/>
      <c r="G421" s="63"/>
      <c r="H421" s="151"/>
      <c r="I421" s="63"/>
      <c r="J421" s="63"/>
    </row>
    <row r="422" spans="1:10" ht="12.75">
      <c r="A422" s="151"/>
      <c r="B422" s="151"/>
      <c r="C422" s="151"/>
      <c r="D422" s="151"/>
      <c r="E422" s="151"/>
      <c r="F422" s="151"/>
      <c r="G422" s="63"/>
      <c r="H422" s="151"/>
      <c r="I422" s="63"/>
      <c r="J422" s="63"/>
    </row>
    <row r="423" spans="1:10" ht="12.75">
      <c r="A423" s="151"/>
      <c r="B423" s="151"/>
      <c r="C423" s="151"/>
      <c r="D423" s="151"/>
      <c r="E423" s="151"/>
      <c r="F423" s="151"/>
      <c r="G423" s="63"/>
      <c r="H423" s="151"/>
      <c r="I423" s="63"/>
      <c r="J423" s="63"/>
    </row>
    <row r="424" spans="1:10" ht="12.75">
      <c r="A424" s="151"/>
      <c r="B424" s="151"/>
      <c r="C424" s="151"/>
      <c r="D424" s="151"/>
      <c r="E424" s="151"/>
      <c r="F424" s="151"/>
      <c r="G424" s="63"/>
      <c r="H424" s="151"/>
      <c r="I424" s="63"/>
      <c r="J424" s="63"/>
    </row>
    <row r="425" spans="1:10" ht="12.75">
      <c r="A425" s="151"/>
      <c r="B425" s="151"/>
      <c r="C425" s="151"/>
      <c r="D425" s="151"/>
      <c r="E425" s="151"/>
      <c r="F425" s="151"/>
      <c r="G425" s="63"/>
      <c r="H425" s="151"/>
      <c r="I425" s="63"/>
      <c r="J425" s="63"/>
    </row>
    <row r="426" spans="1:10" ht="12.75">
      <c r="A426" s="151"/>
      <c r="B426" s="151"/>
      <c r="C426" s="151"/>
      <c r="D426" s="151"/>
      <c r="E426" s="151"/>
      <c r="F426" s="151"/>
      <c r="G426" s="63"/>
      <c r="H426" s="151"/>
      <c r="I426" s="63"/>
      <c r="J426" s="63"/>
    </row>
    <row r="427" spans="1:8" ht="12.75">
      <c r="A427" s="152"/>
      <c r="B427" s="152"/>
      <c r="C427" s="152"/>
      <c r="D427" s="152"/>
      <c r="E427" s="152"/>
      <c r="F427" s="152"/>
      <c r="G427" s="62"/>
      <c r="H427" s="152"/>
    </row>
    <row r="428" spans="1:8" ht="12.75">
      <c r="A428" s="152"/>
      <c r="B428" s="152"/>
      <c r="C428" s="152"/>
      <c r="D428" s="152"/>
      <c r="E428" s="152"/>
      <c r="F428" s="152"/>
      <c r="G428" s="62"/>
      <c r="H428" s="152"/>
    </row>
    <row r="429" spans="1:8" ht="12.75">
      <c r="A429" s="152"/>
      <c r="B429" s="152"/>
      <c r="C429" s="152"/>
      <c r="D429" s="152"/>
      <c r="E429" s="152"/>
      <c r="F429" s="152"/>
      <c r="G429" s="62"/>
      <c r="H429" s="152"/>
    </row>
    <row r="430" spans="1:8" ht="12.75">
      <c r="A430" s="152"/>
      <c r="B430" s="152"/>
      <c r="C430" s="152"/>
      <c r="D430" s="152"/>
      <c r="E430" s="152"/>
      <c r="F430" s="152"/>
      <c r="G430" s="62"/>
      <c r="H430" s="152"/>
    </row>
    <row r="431" spans="1:8" ht="12.75">
      <c r="A431" s="152"/>
      <c r="B431" s="152"/>
      <c r="C431" s="152"/>
      <c r="D431" s="152"/>
      <c r="E431" s="152"/>
      <c r="F431" s="152"/>
      <c r="G431" s="62"/>
      <c r="H431" s="152"/>
    </row>
    <row r="432" spans="1:8" ht="12.75">
      <c r="A432" s="152"/>
      <c r="B432" s="152"/>
      <c r="C432" s="152"/>
      <c r="D432" s="152"/>
      <c r="E432" s="152"/>
      <c r="F432" s="152"/>
      <c r="G432" s="62"/>
      <c r="H432" s="152"/>
    </row>
    <row r="433" spans="1:8" ht="12.75">
      <c r="A433" s="152"/>
      <c r="B433" s="152"/>
      <c r="C433" s="152"/>
      <c r="D433" s="152"/>
      <c r="E433" s="152"/>
      <c r="F433" s="152"/>
      <c r="G433" s="62"/>
      <c r="H433" s="152"/>
    </row>
    <row r="434" spans="1:8" ht="12.75">
      <c r="A434" s="152"/>
      <c r="B434" s="152"/>
      <c r="C434" s="152"/>
      <c r="D434" s="152"/>
      <c r="E434" s="152"/>
      <c r="F434" s="152"/>
      <c r="G434" s="62"/>
      <c r="H434" s="152"/>
    </row>
    <row r="435" spans="1:8" ht="12.75">
      <c r="A435" s="152"/>
      <c r="B435" s="152"/>
      <c r="C435" s="152"/>
      <c r="D435" s="152"/>
      <c r="E435" s="152"/>
      <c r="F435" s="152"/>
      <c r="G435" s="62"/>
      <c r="H435" s="152"/>
    </row>
    <row r="436" spans="1:8" ht="12.75">
      <c r="A436" s="152"/>
      <c r="B436" s="152"/>
      <c r="C436" s="152"/>
      <c r="D436" s="152"/>
      <c r="E436" s="152"/>
      <c r="F436" s="152"/>
      <c r="G436" s="62"/>
      <c r="H436" s="152"/>
    </row>
    <row r="437" spans="1:8" ht="12.75">
      <c r="A437" s="152"/>
      <c r="B437" s="152"/>
      <c r="C437" s="152"/>
      <c r="D437" s="152"/>
      <c r="E437" s="152"/>
      <c r="F437" s="152"/>
      <c r="G437" s="62"/>
      <c r="H437" s="152"/>
    </row>
    <row r="438" spans="1:8" ht="12.75">
      <c r="A438" s="152"/>
      <c r="B438" s="152"/>
      <c r="C438" s="152"/>
      <c r="D438" s="152"/>
      <c r="E438" s="152"/>
      <c r="F438" s="152"/>
      <c r="G438" s="62"/>
      <c r="H438" s="152"/>
    </row>
    <row r="439" spans="1:8" ht="12.75">
      <c r="A439" s="152"/>
      <c r="B439" s="152"/>
      <c r="C439" s="152"/>
      <c r="D439" s="152"/>
      <c r="E439" s="152"/>
      <c r="F439" s="152"/>
      <c r="G439" s="62"/>
      <c r="H439" s="152"/>
    </row>
    <row r="440" spans="1:8" ht="12.75">
      <c r="A440" s="152"/>
      <c r="B440" s="152"/>
      <c r="C440" s="152"/>
      <c r="D440" s="152"/>
      <c r="E440" s="152"/>
      <c r="F440" s="152"/>
      <c r="G440" s="62"/>
      <c r="H440" s="152"/>
    </row>
    <row r="441" spans="1:8" ht="12.75">
      <c r="A441" s="152"/>
      <c r="B441" s="152"/>
      <c r="C441" s="152"/>
      <c r="D441" s="152"/>
      <c r="E441" s="152"/>
      <c r="F441" s="152"/>
      <c r="G441" s="62"/>
      <c r="H441" s="152"/>
    </row>
    <row r="442" spans="1:8" ht="12.75">
      <c r="A442" s="152"/>
      <c r="B442" s="152"/>
      <c r="C442" s="152"/>
      <c r="D442" s="152"/>
      <c r="E442" s="152"/>
      <c r="F442" s="152"/>
      <c r="G442" s="62"/>
      <c r="H442" s="152"/>
    </row>
    <row r="443" spans="1:8" ht="12.75">
      <c r="A443" s="152"/>
      <c r="B443" s="152"/>
      <c r="C443" s="152"/>
      <c r="D443" s="152"/>
      <c r="E443" s="152"/>
      <c r="F443" s="152"/>
      <c r="G443" s="62"/>
      <c r="H443" s="152"/>
    </row>
    <row r="444" spans="1:8" ht="12.75">
      <c r="A444" s="152"/>
      <c r="B444" s="152"/>
      <c r="C444" s="152"/>
      <c r="D444" s="152"/>
      <c r="E444" s="152"/>
      <c r="F444" s="152"/>
      <c r="G444" s="62"/>
      <c r="H444" s="152"/>
    </row>
    <row r="445" spans="1:8" ht="12.75">
      <c r="A445" s="152"/>
      <c r="B445" s="152"/>
      <c r="C445" s="152"/>
      <c r="D445" s="152"/>
      <c r="E445" s="152"/>
      <c r="F445" s="152"/>
      <c r="G445" s="62"/>
      <c r="H445" s="152"/>
    </row>
    <row r="446" spans="1:8" ht="12.75">
      <c r="A446" s="152"/>
      <c r="B446" s="152"/>
      <c r="C446" s="152"/>
      <c r="D446" s="152"/>
      <c r="E446" s="152"/>
      <c r="F446" s="152"/>
      <c r="G446" s="62"/>
      <c r="H446" s="152"/>
    </row>
    <row r="447" spans="1:8" ht="12.75">
      <c r="A447" s="152"/>
      <c r="B447" s="152"/>
      <c r="C447" s="152"/>
      <c r="D447" s="152"/>
      <c r="E447" s="152"/>
      <c r="F447" s="152"/>
      <c r="G447" s="62"/>
      <c r="H447" s="152"/>
    </row>
    <row r="448" spans="1:8" ht="12.75">
      <c r="A448" s="152"/>
      <c r="B448" s="152"/>
      <c r="C448" s="152"/>
      <c r="D448" s="152"/>
      <c r="E448" s="152"/>
      <c r="F448" s="152"/>
      <c r="G448" s="62"/>
      <c r="H448" s="152"/>
    </row>
    <row r="449" spans="1:8" ht="12.75">
      <c r="A449" s="152"/>
      <c r="B449" s="152"/>
      <c r="C449" s="152"/>
      <c r="D449" s="152"/>
      <c r="E449" s="152"/>
      <c r="F449" s="152"/>
      <c r="G449" s="62"/>
      <c r="H449" s="152"/>
    </row>
    <row r="450" spans="1:8" ht="12.75">
      <c r="A450" s="152"/>
      <c r="B450" s="152"/>
      <c r="C450" s="152"/>
      <c r="D450" s="152"/>
      <c r="E450" s="152"/>
      <c r="F450" s="152"/>
      <c r="G450" s="62"/>
      <c r="H450" s="152"/>
    </row>
    <row r="451" spans="1:8" ht="12.75">
      <c r="A451" s="152"/>
      <c r="B451" s="152"/>
      <c r="C451" s="152"/>
      <c r="D451" s="152"/>
      <c r="E451" s="152"/>
      <c r="F451" s="152"/>
      <c r="G451" s="62"/>
      <c r="H451" s="152"/>
    </row>
    <row r="452" spans="1:8" ht="12.75">
      <c r="A452" s="152"/>
      <c r="B452" s="152"/>
      <c r="C452" s="152"/>
      <c r="D452" s="152"/>
      <c r="E452" s="152"/>
      <c r="F452" s="152"/>
      <c r="G452" s="62"/>
      <c r="H452" s="152"/>
    </row>
    <row r="453" spans="1:8" ht="12.75">
      <c r="A453" s="152"/>
      <c r="B453" s="152"/>
      <c r="C453" s="152"/>
      <c r="D453" s="152"/>
      <c r="E453" s="152"/>
      <c r="F453" s="152"/>
      <c r="G453" s="62"/>
      <c r="H453" s="152"/>
    </row>
    <row r="454" spans="1:8" ht="12.75">
      <c r="A454" s="152"/>
      <c r="B454" s="152"/>
      <c r="C454" s="152"/>
      <c r="D454" s="152"/>
      <c r="E454" s="152"/>
      <c r="F454" s="152"/>
      <c r="G454" s="62"/>
      <c r="H454" s="152"/>
    </row>
    <row r="455" spans="1:8" ht="12.75">
      <c r="A455" s="152"/>
      <c r="B455" s="152"/>
      <c r="C455" s="152"/>
      <c r="D455" s="152"/>
      <c r="E455" s="152"/>
      <c r="F455" s="152"/>
      <c r="G455" s="62"/>
      <c r="H455" s="152"/>
    </row>
    <row r="456" spans="1:8" ht="12.75">
      <c r="A456" s="152"/>
      <c r="B456" s="152"/>
      <c r="C456" s="152"/>
      <c r="D456" s="152"/>
      <c r="E456" s="152"/>
      <c r="F456" s="152"/>
      <c r="G456" s="62"/>
      <c r="H456" s="152"/>
    </row>
    <row r="457" spans="1:8" ht="12.75">
      <c r="A457" s="152"/>
      <c r="B457" s="152"/>
      <c r="C457" s="152"/>
      <c r="D457" s="152"/>
      <c r="E457" s="152"/>
      <c r="F457" s="152"/>
      <c r="G457" s="62"/>
      <c r="H457" s="152"/>
    </row>
    <row r="458" spans="1:8" ht="12.75">
      <c r="A458" s="152"/>
      <c r="B458" s="152"/>
      <c r="C458" s="152"/>
      <c r="D458" s="152"/>
      <c r="E458" s="152"/>
      <c r="F458" s="152"/>
      <c r="G458" s="62"/>
      <c r="H458" s="152"/>
    </row>
    <row r="459" spans="1:8" ht="12.75">
      <c r="A459" s="152"/>
      <c r="B459" s="152"/>
      <c r="C459" s="152"/>
      <c r="D459" s="152"/>
      <c r="E459" s="152"/>
      <c r="F459" s="152"/>
      <c r="G459" s="62"/>
      <c r="H459" s="152"/>
    </row>
    <row r="460" spans="1:8" ht="12.75">
      <c r="A460" s="152"/>
      <c r="B460" s="152"/>
      <c r="C460" s="152"/>
      <c r="D460" s="152"/>
      <c r="E460" s="152"/>
      <c r="F460" s="152"/>
      <c r="G460" s="62"/>
      <c r="H460" s="152"/>
    </row>
    <row r="461" spans="1:8" ht="12.75">
      <c r="A461" s="152"/>
      <c r="B461" s="152"/>
      <c r="C461" s="152"/>
      <c r="D461" s="152"/>
      <c r="E461" s="152"/>
      <c r="F461" s="152"/>
      <c r="G461" s="62"/>
      <c r="H461" s="152"/>
    </row>
    <row r="462" spans="1:8" ht="12.75">
      <c r="A462" s="152"/>
      <c r="B462" s="152"/>
      <c r="C462" s="152"/>
      <c r="D462" s="152"/>
      <c r="E462" s="152"/>
      <c r="F462" s="152"/>
      <c r="G462" s="62"/>
      <c r="H462" s="152"/>
    </row>
    <row r="463" spans="1:8" ht="12.75">
      <c r="A463" s="152"/>
      <c r="B463" s="152"/>
      <c r="C463" s="152"/>
      <c r="D463" s="152"/>
      <c r="E463" s="152"/>
      <c r="F463" s="152"/>
      <c r="G463" s="62"/>
      <c r="H463" s="152"/>
    </row>
    <row r="464" spans="1:8" ht="12.75">
      <c r="A464" s="152"/>
      <c r="B464" s="152"/>
      <c r="C464" s="152"/>
      <c r="D464" s="152"/>
      <c r="E464" s="152"/>
      <c r="F464" s="152"/>
      <c r="G464" s="62"/>
      <c r="H464" s="152"/>
    </row>
    <row r="465" spans="1:8" ht="12.75">
      <c r="A465" s="152"/>
      <c r="B465" s="152"/>
      <c r="C465" s="152"/>
      <c r="D465" s="152"/>
      <c r="E465" s="152"/>
      <c r="F465" s="152"/>
      <c r="G465" s="62"/>
      <c r="H465" s="152"/>
    </row>
    <row r="466" spans="1:8" ht="12.75">
      <c r="A466" s="152"/>
      <c r="B466" s="152"/>
      <c r="C466" s="152"/>
      <c r="D466" s="152"/>
      <c r="E466" s="152"/>
      <c r="F466" s="152"/>
      <c r="G466" s="62"/>
      <c r="H466" s="152"/>
    </row>
    <row r="467" spans="1:8" ht="12.75">
      <c r="A467" s="152"/>
      <c r="B467" s="152"/>
      <c r="C467" s="152"/>
      <c r="D467" s="152"/>
      <c r="E467" s="152"/>
      <c r="F467" s="152"/>
      <c r="G467" s="62"/>
      <c r="H467" s="152"/>
    </row>
    <row r="468" spans="1:8" ht="12.75">
      <c r="A468" s="152"/>
      <c r="B468" s="152"/>
      <c r="C468" s="152"/>
      <c r="D468" s="152"/>
      <c r="E468" s="152"/>
      <c r="F468" s="152"/>
      <c r="G468" s="62"/>
      <c r="H468" s="152"/>
    </row>
    <row r="469" spans="1:8" ht="12.75">
      <c r="A469" s="152"/>
      <c r="B469" s="152"/>
      <c r="C469" s="152"/>
      <c r="D469" s="152"/>
      <c r="E469" s="152"/>
      <c r="F469" s="152"/>
      <c r="G469" s="62"/>
      <c r="H469" s="152"/>
    </row>
    <row r="470" spans="1:8" ht="12.75">
      <c r="A470" s="152"/>
      <c r="B470" s="152"/>
      <c r="C470" s="152"/>
      <c r="D470" s="152"/>
      <c r="E470" s="152"/>
      <c r="F470" s="152"/>
      <c r="G470" s="62"/>
      <c r="H470" s="152"/>
    </row>
    <row r="471" spans="1:8" ht="12.75">
      <c r="A471" s="152"/>
      <c r="B471" s="152"/>
      <c r="C471" s="152"/>
      <c r="D471" s="152"/>
      <c r="E471" s="152"/>
      <c r="F471" s="152"/>
      <c r="G471" s="62"/>
      <c r="H471" s="152"/>
    </row>
    <row r="472" spans="1:8" ht="12.75">
      <c r="A472" s="152"/>
      <c r="B472" s="152"/>
      <c r="C472" s="152"/>
      <c r="D472" s="152"/>
      <c r="E472" s="152"/>
      <c r="F472" s="152"/>
      <c r="G472" s="62"/>
      <c r="H472" s="152"/>
    </row>
    <row r="473" spans="1:8" ht="12.75">
      <c r="A473" s="152"/>
      <c r="B473" s="152"/>
      <c r="C473" s="152"/>
      <c r="D473" s="152"/>
      <c r="E473" s="152"/>
      <c r="F473" s="152"/>
      <c r="G473" s="62"/>
      <c r="H473" s="152"/>
    </row>
    <row r="474" spans="1:8" ht="12.75">
      <c r="A474" s="152"/>
      <c r="B474" s="152"/>
      <c r="C474" s="152"/>
      <c r="D474" s="152"/>
      <c r="E474" s="152"/>
      <c r="F474" s="152"/>
      <c r="G474" s="62"/>
      <c r="H474" s="152"/>
    </row>
    <row r="475" spans="1:8" ht="12.75">
      <c r="A475" s="152"/>
      <c r="B475" s="152"/>
      <c r="C475" s="152"/>
      <c r="D475" s="152"/>
      <c r="E475" s="152"/>
      <c r="F475" s="152"/>
      <c r="G475" s="62"/>
      <c r="H475" s="152"/>
    </row>
    <row r="476" spans="1:8" ht="12.75">
      <c r="A476" s="152"/>
      <c r="B476" s="152"/>
      <c r="C476" s="152"/>
      <c r="D476" s="152"/>
      <c r="E476" s="152"/>
      <c r="F476" s="152"/>
      <c r="G476" s="62"/>
      <c r="H476" s="152"/>
    </row>
    <row r="477" spans="1:8" ht="12.75">
      <c r="A477" s="152"/>
      <c r="B477" s="152"/>
      <c r="C477" s="152"/>
      <c r="D477" s="152"/>
      <c r="E477" s="152"/>
      <c r="F477" s="152"/>
      <c r="G477" s="62"/>
      <c r="H477" s="152"/>
    </row>
    <row r="478" spans="1:8" ht="12.75">
      <c r="A478" s="152"/>
      <c r="B478" s="152"/>
      <c r="C478" s="152"/>
      <c r="D478" s="152"/>
      <c r="E478" s="152"/>
      <c r="F478" s="152"/>
      <c r="G478" s="62"/>
      <c r="H478" s="152"/>
    </row>
    <row r="479" spans="1:8" ht="12.75">
      <c r="A479" s="152"/>
      <c r="B479" s="152"/>
      <c r="C479" s="152"/>
      <c r="D479" s="152"/>
      <c r="E479" s="152"/>
      <c r="F479" s="152"/>
      <c r="G479" s="62"/>
      <c r="H479" s="152"/>
    </row>
    <row r="480" spans="1:8" ht="12.75">
      <c r="A480" s="152"/>
      <c r="B480" s="152"/>
      <c r="C480" s="152"/>
      <c r="D480" s="152"/>
      <c r="E480" s="152"/>
      <c r="F480" s="152"/>
      <c r="G480" s="62"/>
      <c r="H480" s="152"/>
    </row>
    <row r="481" spans="1:8" ht="12.75">
      <c r="A481" s="152"/>
      <c r="B481" s="152"/>
      <c r="C481" s="152"/>
      <c r="D481" s="152"/>
      <c r="E481" s="152"/>
      <c r="F481" s="152"/>
      <c r="G481" s="62"/>
      <c r="H481" s="152"/>
    </row>
    <row r="482" spans="1:8" ht="12.75">
      <c r="A482" s="152"/>
      <c r="B482" s="152"/>
      <c r="C482" s="152"/>
      <c r="D482" s="152"/>
      <c r="E482" s="152"/>
      <c r="F482" s="152"/>
      <c r="G482" s="62"/>
      <c r="H482" s="152"/>
    </row>
    <row r="483" spans="1:8" ht="12.75">
      <c r="A483" s="152"/>
      <c r="B483" s="152"/>
      <c r="C483" s="152"/>
      <c r="D483" s="152"/>
      <c r="E483" s="152"/>
      <c r="F483" s="152"/>
      <c r="G483" s="62"/>
      <c r="H483" s="152"/>
    </row>
    <row r="484" spans="1:8" ht="12.75">
      <c r="A484" s="152"/>
      <c r="B484" s="152"/>
      <c r="C484" s="152"/>
      <c r="D484" s="152"/>
      <c r="E484" s="152"/>
      <c r="F484" s="152"/>
      <c r="G484" s="62"/>
      <c r="H484" s="152"/>
    </row>
    <row r="485" spans="1:8" ht="12.75">
      <c r="A485" s="152"/>
      <c r="B485" s="152"/>
      <c r="C485" s="152"/>
      <c r="D485" s="152"/>
      <c r="E485" s="152"/>
      <c r="F485" s="152"/>
      <c r="G485" s="62"/>
      <c r="H485" s="152"/>
    </row>
    <row r="486" spans="1:8" ht="12.75">
      <c r="A486" s="152"/>
      <c r="B486" s="152"/>
      <c r="C486" s="152"/>
      <c r="D486" s="152"/>
      <c r="E486" s="152"/>
      <c r="F486" s="152"/>
      <c r="G486" s="62"/>
      <c r="H486" s="152"/>
    </row>
    <row r="487" spans="1:8" ht="12.75">
      <c r="A487" s="152"/>
      <c r="B487" s="152"/>
      <c r="C487" s="152"/>
      <c r="D487" s="152"/>
      <c r="E487" s="152"/>
      <c r="F487" s="152"/>
      <c r="G487" s="62"/>
      <c r="H487" s="152"/>
    </row>
    <row r="488" spans="1:8" ht="12.75">
      <c r="A488" s="152"/>
      <c r="B488" s="152"/>
      <c r="C488" s="152"/>
      <c r="D488" s="152"/>
      <c r="E488" s="152"/>
      <c r="F488" s="152"/>
      <c r="G488" s="62"/>
      <c r="H488" s="152"/>
    </row>
    <row r="489" spans="1:8" ht="12.75">
      <c r="A489" s="152"/>
      <c r="B489" s="152"/>
      <c r="C489" s="152"/>
      <c r="D489" s="152"/>
      <c r="E489" s="152"/>
      <c r="F489" s="152"/>
      <c r="G489" s="62"/>
      <c r="H489" s="152"/>
    </row>
    <row r="490" spans="1:8" ht="12.75">
      <c r="A490" s="152"/>
      <c r="B490" s="152"/>
      <c r="C490" s="152"/>
      <c r="D490" s="152"/>
      <c r="E490" s="152"/>
      <c r="F490" s="152"/>
      <c r="G490" s="62"/>
      <c r="H490" s="152"/>
    </row>
    <row r="491" spans="1:8" ht="12.75">
      <c r="A491" s="152"/>
      <c r="B491" s="152"/>
      <c r="C491" s="152"/>
      <c r="D491" s="152"/>
      <c r="E491" s="152"/>
      <c r="F491" s="152"/>
      <c r="G491" s="62"/>
      <c r="H491" s="152"/>
    </row>
    <row r="492" spans="1:8" ht="12.75">
      <c r="A492" s="152"/>
      <c r="B492" s="152"/>
      <c r="C492" s="152"/>
      <c r="D492" s="152"/>
      <c r="E492" s="152"/>
      <c r="F492" s="152"/>
      <c r="G492" s="62"/>
      <c r="H492" s="152"/>
    </row>
    <row r="493" spans="1:8" ht="12.75">
      <c r="A493" s="152"/>
      <c r="B493" s="152"/>
      <c r="C493" s="152"/>
      <c r="D493" s="152"/>
      <c r="E493" s="152"/>
      <c r="F493" s="152"/>
      <c r="G493" s="62"/>
      <c r="H493" s="152"/>
    </row>
    <row r="494" spans="1:8" ht="12.75">
      <c r="A494" s="152"/>
      <c r="B494" s="152"/>
      <c r="C494" s="152"/>
      <c r="D494" s="152"/>
      <c r="E494" s="152"/>
      <c r="F494" s="152"/>
      <c r="G494" s="62"/>
      <c r="H494" s="152"/>
    </row>
    <row r="495" spans="1:8" ht="12.75">
      <c r="A495" s="152"/>
      <c r="B495" s="152"/>
      <c r="C495" s="152"/>
      <c r="D495" s="152"/>
      <c r="E495" s="152"/>
      <c r="F495" s="152"/>
      <c r="G495" s="62"/>
      <c r="H495" s="152"/>
    </row>
    <row r="496" spans="1:8" ht="12.75">
      <c r="A496" s="152"/>
      <c r="B496" s="152"/>
      <c r="C496" s="152"/>
      <c r="D496" s="152"/>
      <c r="E496" s="152"/>
      <c r="F496" s="152"/>
      <c r="G496" s="62"/>
      <c r="H496" s="152"/>
    </row>
    <row r="497" spans="1:8" ht="12.75">
      <c r="A497" s="152"/>
      <c r="B497" s="152"/>
      <c r="C497" s="152"/>
      <c r="D497" s="152"/>
      <c r="E497" s="152"/>
      <c r="F497" s="152"/>
      <c r="G497" s="62"/>
      <c r="H497" s="152"/>
    </row>
    <row r="498" spans="1:8" ht="12.75">
      <c r="A498" s="152"/>
      <c r="B498" s="152"/>
      <c r="C498" s="152"/>
      <c r="D498" s="152"/>
      <c r="E498" s="152"/>
      <c r="F498" s="152"/>
      <c r="G498" s="62"/>
      <c r="H498" s="152"/>
    </row>
    <row r="499" spans="1:8" ht="12.75">
      <c r="A499" s="152"/>
      <c r="B499" s="152"/>
      <c r="C499" s="152"/>
      <c r="D499" s="152"/>
      <c r="E499" s="152"/>
      <c r="F499" s="152"/>
      <c r="G499" s="62"/>
      <c r="H499" s="152"/>
    </row>
    <row r="500" spans="1:8" ht="12.75">
      <c r="A500" s="152"/>
      <c r="B500" s="152"/>
      <c r="C500" s="152"/>
      <c r="D500" s="152"/>
      <c r="E500" s="152"/>
      <c r="F500" s="152"/>
      <c r="G500" s="62"/>
      <c r="H500" s="152"/>
    </row>
    <row r="501" spans="1:8" ht="12.75">
      <c r="A501" s="152"/>
      <c r="B501" s="152"/>
      <c r="C501" s="152"/>
      <c r="D501" s="152"/>
      <c r="E501" s="152"/>
      <c r="F501" s="152"/>
      <c r="G501" s="62"/>
      <c r="H501" s="152"/>
    </row>
    <row r="502" spans="1:8" ht="12.75">
      <c r="A502" s="152"/>
      <c r="B502" s="152"/>
      <c r="C502" s="152"/>
      <c r="D502" s="152"/>
      <c r="E502" s="152"/>
      <c r="F502" s="152"/>
      <c r="G502" s="62"/>
      <c r="H502" s="152"/>
    </row>
    <row r="503" spans="1:8" ht="12.75">
      <c r="A503" s="152"/>
      <c r="B503" s="152"/>
      <c r="C503" s="152"/>
      <c r="D503" s="152"/>
      <c r="E503" s="152"/>
      <c r="F503" s="152"/>
      <c r="G503" s="62"/>
      <c r="H503" s="152"/>
    </row>
    <row r="504" spans="1:8" ht="12.75">
      <c r="A504" s="152"/>
      <c r="B504" s="152"/>
      <c r="C504" s="152"/>
      <c r="D504" s="152"/>
      <c r="E504" s="152"/>
      <c r="F504" s="152"/>
      <c r="G504" s="62"/>
      <c r="H504" s="152"/>
    </row>
    <row r="505" spans="1:8" ht="12.75">
      <c r="A505" s="152"/>
      <c r="B505" s="152"/>
      <c r="C505" s="152"/>
      <c r="D505" s="152"/>
      <c r="E505" s="152"/>
      <c r="F505" s="152"/>
      <c r="G505" s="62"/>
      <c r="H505" s="152"/>
    </row>
    <row r="506" spans="1:8" ht="12.75">
      <c r="A506" s="152"/>
      <c r="B506" s="152"/>
      <c r="C506" s="152"/>
      <c r="D506" s="152"/>
      <c r="E506" s="152"/>
      <c r="F506" s="152"/>
      <c r="G506" s="62"/>
      <c r="H506" s="152"/>
    </row>
    <row r="507" spans="1:8" ht="12.75">
      <c r="A507" s="152"/>
      <c r="B507" s="152"/>
      <c r="C507" s="152"/>
      <c r="D507" s="152"/>
      <c r="E507" s="152"/>
      <c r="F507" s="152"/>
      <c r="G507" s="62"/>
      <c r="H507" s="152"/>
    </row>
    <row r="508" spans="1:8" ht="12.75">
      <c r="A508" s="152"/>
      <c r="B508" s="152"/>
      <c r="C508" s="152"/>
      <c r="D508" s="152"/>
      <c r="E508" s="152"/>
      <c r="F508" s="152"/>
      <c r="G508" s="62"/>
      <c r="H508" s="152"/>
    </row>
    <row r="509" spans="1:8" ht="12.75">
      <c r="A509" s="152"/>
      <c r="B509" s="152"/>
      <c r="C509" s="152"/>
      <c r="D509" s="152"/>
      <c r="E509" s="152"/>
      <c r="F509" s="152"/>
      <c r="G509" s="62"/>
      <c r="H509" s="152"/>
    </row>
    <row r="510" spans="1:8" ht="12.75">
      <c r="A510" s="152"/>
      <c r="B510" s="152"/>
      <c r="C510" s="152"/>
      <c r="D510" s="152"/>
      <c r="E510" s="152"/>
      <c r="F510" s="152"/>
      <c r="G510" s="62"/>
      <c r="H510" s="152"/>
    </row>
    <row r="511" spans="1:8" ht="12.75">
      <c r="A511" s="152"/>
      <c r="B511" s="152"/>
      <c r="C511" s="152"/>
      <c r="D511" s="152"/>
      <c r="E511" s="152"/>
      <c r="F511" s="152"/>
      <c r="G511" s="62"/>
      <c r="H511" s="152"/>
    </row>
    <row r="512" spans="1:8" ht="12.75">
      <c r="A512" s="152"/>
      <c r="B512" s="152"/>
      <c r="C512" s="152"/>
      <c r="D512" s="152"/>
      <c r="E512" s="152"/>
      <c r="F512" s="152"/>
      <c r="G512" s="62"/>
      <c r="H512" s="152"/>
    </row>
    <row r="513" spans="1:8" ht="12.75">
      <c r="A513" s="152"/>
      <c r="B513" s="152"/>
      <c r="C513" s="152"/>
      <c r="D513" s="152"/>
      <c r="E513" s="152"/>
      <c r="F513" s="152"/>
      <c r="G513" s="62"/>
      <c r="H513" s="152"/>
    </row>
    <row r="514" spans="1:8" ht="12.75">
      <c r="A514" s="152"/>
      <c r="B514" s="152"/>
      <c r="C514" s="152"/>
      <c r="D514" s="152"/>
      <c r="E514" s="152"/>
      <c r="F514" s="152"/>
      <c r="G514" s="62"/>
      <c r="H514" s="152"/>
    </row>
    <row r="515" spans="1:8" ht="12.75">
      <c r="A515" s="152"/>
      <c r="B515" s="152"/>
      <c r="C515" s="152"/>
      <c r="D515" s="152"/>
      <c r="E515" s="152"/>
      <c r="F515" s="152"/>
      <c r="G515" s="62"/>
      <c r="H515" s="152"/>
    </row>
    <row r="516" spans="1:8" ht="12.75">
      <c r="A516" s="152"/>
      <c r="B516" s="152"/>
      <c r="C516" s="152"/>
      <c r="D516" s="152"/>
      <c r="E516" s="152"/>
      <c r="F516" s="152"/>
      <c r="G516" s="62"/>
      <c r="H516" s="152"/>
    </row>
    <row r="517" spans="1:8" ht="12.75">
      <c r="A517" s="152"/>
      <c r="B517" s="152"/>
      <c r="C517" s="152"/>
      <c r="D517" s="152"/>
      <c r="E517" s="152"/>
      <c r="F517" s="152"/>
      <c r="G517" s="62"/>
      <c r="H517" s="152"/>
    </row>
    <row r="518" spans="1:8" ht="12.75">
      <c r="A518" s="152"/>
      <c r="B518" s="152"/>
      <c r="C518" s="152"/>
      <c r="D518" s="152"/>
      <c r="E518" s="152"/>
      <c r="F518" s="152"/>
      <c r="G518" s="62"/>
      <c r="H518" s="152"/>
    </row>
    <row r="519" spans="1:8" ht="12.75">
      <c r="A519" s="152"/>
      <c r="B519" s="152"/>
      <c r="C519" s="152"/>
      <c r="D519" s="152"/>
      <c r="E519" s="152"/>
      <c r="F519" s="152"/>
      <c r="G519" s="62"/>
      <c r="H519" s="152"/>
    </row>
    <row r="520" spans="1:8" ht="12.75">
      <c r="A520" s="152"/>
      <c r="B520" s="152"/>
      <c r="C520" s="152"/>
      <c r="D520" s="152"/>
      <c r="E520" s="152"/>
      <c r="F520" s="152"/>
      <c r="G520" s="62"/>
      <c r="H520" s="152"/>
    </row>
    <row r="521" spans="1:8" ht="12.75">
      <c r="A521" s="152"/>
      <c r="B521" s="152"/>
      <c r="C521" s="152"/>
      <c r="D521" s="152"/>
      <c r="E521" s="152"/>
      <c r="F521" s="152"/>
      <c r="G521" s="62"/>
      <c r="H521" s="152"/>
    </row>
    <row r="522" spans="1:8" ht="12.75">
      <c r="A522" s="152"/>
      <c r="B522" s="152"/>
      <c r="C522" s="152"/>
      <c r="D522" s="152"/>
      <c r="E522" s="152"/>
      <c r="F522" s="152"/>
      <c r="G522" s="62"/>
      <c r="H522" s="152"/>
    </row>
    <row r="523" spans="1:8" ht="12.75">
      <c r="A523" s="152"/>
      <c r="B523" s="152"/>
      <c r="C523" s="152"/>
      <c r="D523" s="152"/>
      <c r="E523" s="152"/>
      <c r="F523" s="152"/>
      <c r="G523" s="62"/>
      <c r="H523" s="152"/>
    </row>
    <row r="524" spans="1:8" ht="12.75">
      <c r="A524" s="152"/>
      <c r="B524" s="152"/>
      <c r="C524" s="152"/>
      <c r="D524" s="152"/>
      <c r="E524" s="152"/>
      <c r="F524" s="152"/>
      <c r="G524" s="62"/>
      <c r="H524" s="152"/>
    </row>
    <row r="525" spans="1:8" ht="12.75">
      <c r="A525" s="152"/>
      <c r="B525" s="152"/>
      <c r="C525" s="152"/>
      <c r="D525" s="152"/>
      <c r="E525" s="152"/>
      <c r="F525" s="152"/>
      <c r="G525" s="62"/>
      <c r="H525" s="152"/>
    </row>
    <row r="526" spans="1:8" ht="12.75">
      <c r="A526" s="152"/>
      <c r="B526" s="152"/>
      <c r="C526" s="152"/>
      <c r="D526" s="152"/>
      <c r="E526" s="152"/>
      <c r="F526" s="152"/>
      <c r="G526" s="62"/>
      <c r="H526" s="152"/>
    </row>
    <row r="527" spans="1:8" ht="12.75">
      <c r="A527" s="152"/>
      <c r="B527" s="152"/>
      <c r="C527" s="152"/>
      <c r="D527" s="152"/>
      <c r="E527" s="152"/>
      <c r="F527" s="152"/>
      <c r="G527" s="62"/>
      <c r="H527" s="152"/>
    </row>
    <row r="528" spans="1:8" ht="12.75">
      <c r="A528" s="152"/>
      <c r="B528" s="152"/>
      <c r="C528" s="152"/>
      <c r="D528" s="152"/>
      <c r="E528" s="152"/>
      <c r="F528" s="152"/>
      <c r="G528" s="62"/>
      <c r="H528" s="152"/>
    </row>
    <row r="529" spans="1:8" ht="12.75">
      <c r="A529" s="152"/>
      <c r="B529" s="152"/>
      <c r="C529" s="152"/>
      <c r="D529" s="152"/>
      <c r="E529" s="152"/>
      <c r="F529" s="152"/>
      <c r="G529" s="62"/>
      <c r="H529" s="152"/>
    </row>
    <row r="530" spans="1:8" ht="12.75">
      <c r="A530" s="152"/>
      <c r="B530" s="152"/>
      <c r="C530" s="152"/>
      <c r="D530" s="152"/>
      <c r="E530" s="152"/>
      <c r="F530" s="152"/>
      <c r="G530" s="62"/>
      <c r="H530" s="152"/>
    </row>
    <row r="531" spans="1:8" ht="12.75">
      <c r="A531" s="152"/>
      <c r="B531" s="152"/>
      <c r="C531" s="152"/>
      <c r="D531" s="152"/>
      <c r="E531" s="152"/>
      <c r="F531" s="152"/>
      <c r="G531" s="62"/>
      <c r="H531" s="152"/>
    </row>
    <row r="532" spans="1:8" ht="12.75">
      <c r="A532" s="152"/>
      <c r="B532" s="152"/>
      <c r="C532" s="152"/>
      <c r="D532" s="152"/>
      <c r="E532" s="152"/>
      <c r="F532" s="152"/>
      <c r="G532" s="62"/>
      <c r="H532" s="152"/>
    </row>
    <row r="533" spans="1:8" ht="12.75">
      <c r="A533" s="152"/>
      <c r="B533" s="152"/>
      <c r="C533" s="152"/>
      <c r="D533" s="152"/>
      <c r="E533" s="152"/>
      <c r="F533" s="152"/>
      <c r="G533" s="62"/>
      <c r="H533" s="152"/>
    </row>
    <row r="534" spans="1:8" ht="12.75">
      <c r="A534" s="152"/>
      <c r="B534" s="152"/>
      <c r="C534" s="152"/>
      <c r="D534" s="152"/>
      <c r="E534" s="152"/>
      <c r="F534" s="152"/>
      <c r="G534" s="62"/>
      <c r="H534" s="152"/>
    </row>
    <row r="535" spans="1:8" ht="12.75">
      <c r="A535" s="152"/>
      <c r="B535" s="152"/>
      <c r="C535" s="152"/>
      <c r="D535" s="152"/>
      <c r="E535" s="152"/>
      <c r="F535" s="152"/>
      <c r="G535" s="62"/>
      <c r="H535" s="152"/>
    </row>
    <row r="536" spans="1:8" ht="12.75">
      <c r="A536" s="152"/>
      <c r="B536" s="152"/>
      <c r="C536" s="152"/>
      <c r="D536" s="152"/>
      <c r="E536" s="152"/>
      <c r="F536" s="152"/>
      <c r="G536" s="62"/>
      <c r="H536" s="152"/>
    </row>
    <row r="537" spans="1:8" ht="12.75">
      <c r="A537" s="152"/>
      <c r="B537" s="152"/>
      <c r="C537" s="152"/>
      <c r="D537" s="152"/>
      <c r="E537" s="152"/>
      <c r="F537" s="152"/>
      <c r="G537" s="62"/>
      <c r="H537" s="152"/>
    </row>
    <row r="538" spans="1:8" ht="12.75">
      <c r="A538" s="152"/>
      <c r="B538" s="152"/>
      <c r="C538" s="152"/>
      <c r="D538" s="152"/>
      <c r="E538" s="152"/>
      <c r="F538" s="152"/>
      <c r="G538" s="62"/>
      <c r="H538" s="152"/>
    </row>
    <row r="539" spans="1:8" ht="12.75">
      <c r="A539" s="152"/>
      <c r="B539" s="152"/>
      <c r="C539" s="152"/>
      <c r="D539" s="152"/>
      <c r="E539" s="152"/>
      <c r="F539" s="152"/>
      <c r="G539" s="62"/>
      <c r="H539" s="152"/>
    </row>
    <row r="540" spans="1:8" ht="12.75">
      <c r="A540" s="152"/>
      <c r="B540" s="152"/>
      <c r="C540" s="152"/>
      <c r="D540" s="152"/>
      <c r="E540" s="152"/>
      <c r="F540" s="152"/>
      <c r="G540" s="62"/>
      <c r="H540" s="152"/>
    </row>
    <row r="541" spans="1:8" ht="12.75">
      <c r="A541" s="152"/>
      <c r="B541" s="152"/>
      <c r="C541" s="152"/>
      <c r="D541" s="152"/>
      <c r="E541" s="152"/>
      <c r="F541" s="152"/>
      <c r="G541" s="62"/>
      <c r="H541" s="152"/>
    </row>
    <row r="542" spans="1:8" ht="12.75">
      <c r="A542" s="152"/>
      <c r="B542" s="152"/>
      <c r="C542" s="152"/>
      <c r="D542" s="152"/>
      <c r="E542" s="152"/>
      <c r="F542" s="152"/>
      <c r="G542" s="62"/>
      <c r="H542" s="152"/>
    </row>
    <row r="543" spans="1:8" ht="12.75">
      <c r="A543" s="152"/>
      <c r="B543" s="152"/>
      <c r="C543" s="152"/>
      <c r="D543" s="152"/>
      <c r="E543" s="152"/>
      <c r="F543" s="152"/>
      <c r="G543" s="62"/>
      <c r="H543" s="152"/>
    </row>
    <row r="544" spans="1:8" ht="12.75">
      <c r="A544" s="152"/>
      <c r="B544" s="152"/>
      <c r="C544" s="152"/>
      <c r="D544" s="152"/>
      <c r="E544" s="152"/>
      <c r="F544" s="152"/>
      <c r="G544" s="62"/>
      <c r="H544" s="152"/>
    </row>
    <row r="545" spans="1:8" ht="12.75">
      <c r="A545" s="152"/>
      <c r="B545" s="152"/>
      <c r="C545" s="152"/>
      <c r="D545" s="152"/>
      <c r="E545" s="152"/>
      <c r="F545" s="152"/>
      <c r="G545" s="62"/>
      <c r="H545" s="152"/>
    </row>
    <row r="546" spans="1:8" ht="12.75">
      <c r="A546" s="152"/>
      <c r="B546" s="152"/>
      <c r="C546" s="152"/>
      <c r="D546" s="152"/>
      <c r="E546" s="152"/>
      <c r="F546" s="152"/>
      <c r="G546" s="62"/>
      <c r="H546" s="152"/>
    </row>
    <row r="547" spans="1:8" ht="12.75">
      <c r="A547" s="152"/>
      <c r="B547" s="152"/>
      <c r="C547" s="152"/>
      <c r="D547" s="152"/>
      <c r="E547" s="152"/>
      <c r="F547" s="152"/>
      <c r="G547" s="62"/>
      <c r="H547" s="152"/>
    </row>
    <row r="548" spans="1:8" ht="12.75">
      <c r="A548" s="152"/>
      <c r="B548" s="152"/>
      <c r="C548" s="152"/>
      <c r="D548" s="152"/>
      <c r="E548" s="152"/>
      <c r="F548" s="152"/>
      <c r="G548" s="62"/>
      <c r="H548" s="152"/>
    </row>
    <row r="549" spans="1:8" ht="12.75">
      <c r="A549" s="152"/>
      <c r="B549" s="152"/>
      <c r="C549" s="152"/>
      <c r="D549" s="152"/>
      <c r="E549" s="152"/>
      <c r="F549" s="152"/>
      <c r="G549" s="62"/>
      <c r="H549" s="152"/>
    </row>
    <row r="550" spans="1:8" ht="12.75">
      <c r="A550" s="152"/>
      <c r="B550" s="152"/>
      <c r="C550" s="152"/>
      <c r="D550" s="152"/>
      <c r="E550" s="152"/>
      <c r="F550" s="152"/>
      <c r="G550" s="62"/>
      <c r="H550" s="152"/>
    </row>
    <row r="551" spans="1:8" ht="12.75">
      <c r="A551" s="152"/>
      <c r="B551" s="152"/>
      <c r="C551" s="152"/>
      <c r="D551" s="152"/>
      <c r="E551" s="152"/>
      <c r="F551" s="152"/>
      <c r="G551" s="62"/>
      <c r="H551" s="152"/>
    </row>
    <row r="552" spans="1:8" ht="12.75">
      <c r="A552" s="152"/>
      <c r="B552" s="152"/>
      <c r="C552" s="152"/>
      <c r="D552" s="152"/>
      <c r="E552" s="152"/>
      <c r="F552" s="152"/>
      <c r="G552" s="62"/>
      <c r="H552" s="152"/>
    </row>
    <row r="553" spans="1:8" ht="12.75">
      <c r="A553" s="152"/>
      <c r="B553" s="152"/>
      <c r="C553" s="152"/>
      <c r="D553" s="152"/>
      <c r="E553" s="152"/>
      <c r="F553" s="152"/>
      <c r="G553" s="62"/>
      <c r="H553" s="152"/>
    </row>
    <row r="554" spans="1:8" ht="12.75">
      <c r="A554" s="152"/>
      <c r="B554" s="152"/>
      <c r="C554" s="152"/>
      <c r="D554" s="152"/>
      <c r="E554" s="152"/>
      <c r="F554" s="152"/>
      <c r="G554" s="62"/>
      <c r="H554" s="152"/>
    </row>
    <row r="555" spans="1:8" ht="12.75">
      <c r="A555" s="152"/>
      <c r="B555" s="152"/>
      <c r="C555" s="152"/>
      <c r="D555" s="152"/>
      <c r="E555" s="152"/>
      <c r="F555" s="152"/>
      <c r="G555" s="62"/>
      <c r="H555" s="152"/>
    </row>
    <row r="556" spans="1:8" ht="12.75">
      <c r="A556" s="152"/>
      <c r="B556" s="152"/>
      <c r="C556" s="152"/>
      <c r="D556" s="152"/>
      <c r="E556" s="152"/>
      <c r="F556" s="152"/>
      <c r="G556" s="62"/>
      <c r="H556" s="152"/>
    </row>
    <row r="557" spans="1:8" ht="12.75">
      <c r="A557" s="152"/>
      <c r="B557" s="152"/>
      <c r="C557" s="152"/>
      <c r="D557" s="152"/>
      <c r="E557" s="152"/>
      <c r="F557" s="152"/>
      <c r="G557" s="62"/>
      <c r="H557" s="152"/>
    </row>
    <row r="558" spans="1:8" ht="12.75">
      <c r="A558" s="152"/>
      <c r="B558" s="152"/>
      <c r="C558" s="152"/>
      <c r="D558" s="152"/>
      <c r="E558" s="152"/>
      <c r="F558" s="152"/>
      <c r="G558" s="62"/>
      <c r="H558" s="152"/>
    </row>
    <row r="559" spans="1:8" ht="12.75">
      <c r="A559" s="152"/>
      <c r="B559" s="152"/>
      <c r="C559" s="152"/>
      <c r="D559" s="152"/>
      <c r="E559" s="152"/>
      <c r="F559" s="152"/>
      <c r="G559" s="62"/>
      <c r="H559" s="152"/>
    </row>
    <row r="560" spans="1:8" ht="12.75">
      <c r="A560" s="152"/>
      <c r="B560" s="152"/>
      <c r="C560" s="152"/>
      <c r="D560" s="152"/>
      <c r="E560" s="152"/>
      <c r="F560" s="152"/>
      <c r="G560" s="62"/>
      <c r="H560" s="152"/>
    </row>
    <row r="561" spans="1:8" ht="12.75">
      <c r="A561" s="152"/>
      <c r="B561" s="152"/>
      <c r="C561" s="152"/>
      <c r="D561" s="152"/>
      <c r="E561" s="152"/>
      <c r="F561" s="152"/>
      <c r="G561" s="62"/>
      <c r="H561" s="152"/>
    </row>
    <row r="562" spans="1:8" ht="12.75">
      <c r="A562" s="152"/>
      <c r="B562" s="152"/>
      <c r="C562" s="152"/>
      <c r="D562" s="152"/>
      <c r="E562" s="152"/>
      <c r="F562" s="152"/>
      <c r="G562" s="62"/>
      <c r="H562" s="152"/>
    </row>
    <row r="563" spans="1:8" ht="12.75">
      <c r="A563" s="152"/>
      <c r="B563" s="152"/>
      <c r="C563" s="152"/>
      <c r="D563" s="152"/>
      <c r="E563" s="152"/>
      <c r="F563" s="152"/>
      <c r="G563" s="62"/>
      <c r="H563" s="152"/>
    </row>
    <row r="564" spans="1:8" ht="12.75">
      <c r="A564" s="152"/>
      <c r="B564" s="152"/>
      <c r="C564" s="152"/>
      <c r="D564" s="152"/>
      <c r="E564" s="152"/>
      <c r="F564" s="152"/>
      <c r="G564" s="62"/>
      <c r="H564" s="152"/>
    </row>
    <row r="565" spans="1:8" ht="12.75">
      <c r="A565" s="152"/>
      <c r="B565" s="152"/>
      <c r="C565" s="152"/>
      <c r="D565" s="152"/>
      <c r="E565" s="152"/>
      <c r="F565" s="152"/>
      <c r="G565" s="62"/>
      <c r="H565" s="152"/>
    </row>
    <row r="566" spans="1:8" ht="12.75">
      <c r="A566" s="152"/>
      <c r="B566" s="152"/>
      <c r="C566" s="152"/>
      <c r="D566" s="152"/>
      <c r="E566" s="152"/>
      <c r="F566" s="152"/>
      <c r="G566" s="62"/>
      <c r="H566" s="152"/>
    </row>
    <row r="567" spans="1:8" ht="12.75">
      <c r="A567" s="152"/>
      <c r="B567" s="152"/>
      <c r="C567" s="152"/>
      <c r="D567" s="152"/>
      <c r="E567" s="152"/>
      <c r="F567" s="152"/>
      <c r="G567" s="62"/>
      <c r="H567" s="152"/>
    </row>
    <row r="568" spans="1:8" ht="12.75">
      <c r="A568" s="152"/>
      <c r="B568" s="152"/>
      <c r="C568" s="152"/>
      <c r="D568" s="152"/>
      <c r="E568" s="152"/>
      <c r="F568" s="152"/>
      <c r="G568" s="62"/>
      <c r="H568" s="152"/>
    </row>
    <row r="569" spans="1:8" ht="12.75">
      <c r="A569" s="152"/>
      <c r="B569" s="152"/>
      <c r="C569" s="152"/>
      <c r="D569" s="152"/>
      <c r="E569" s="152"/>
      <c r="F569" s="152"/>
      <c r="G569" s="62"/>
      <c r="H569" s="152"/>
    </row>
    <row r="570" spans="1:8" ht="12.75">
      <c r="A570" s="152"/>
      <c r="B570" s="152"/>
      <c r="C570" s="152"/>
      <c r="D570" s="152"/>
      <c r="E570" s="152"/>
      <c r="F570" s="152"/>
      <c r="G570" s="62"/>
      <c r="H570" s="152"/>
    </row>
    <row r="571" spans="1:8" ht="12.75">
      <c r="A571" s="152"/>
      <c r="B571" s="152"/>
      <c r="C571" s="152"/>
      <c r="D571" s="152"/>
      <c r="E571" s="152"/>
      <c r="F571" s="152"/>
      <c r="G571" s="62"/>
      <c r="H571" s="152"/>
    </row>
    <row r="572" spans="1:8" ht="12.75">
      <c r="A572" s="152"/>
      <c r="B572" s="152"/>
      <c r="C572" s="152"/>
      <c r="D572" s="152"/>
      <c r="E572" s="152"/>
      <c r="F572" s="152"/>
      <c r="G572" s="62"/>
      <c r="H572" s="152"/>
    </row>
    <row r="573" spans="1:8" ht="12.75">
      <c r="A573" s="152"/>
      <c r="B573" s="152"/>
      <c r="C573" s="152"/>
      <c r="D573" s="152"/>
      <c r="E573" s="152"/>
      <c r="F573" s="152"/>
      <c r="G573" s="62"/>
      <c r="H573" s="152"/>
    </row>
    <row r="574" spans="1:8" ht="12.75">
      <c r="A574" s="152"/>
      <c r="B574" s="152"/>
      <c r="C574" s="152"/>
      <c r="D574" s="152"/>
      <c r="E574" s="152"/>
      <c r="F574" s="152"/>
      <c r="G574" s="62"/>
      <c r="H574" s="152"/>
    </row>
    <row r="575" spans="1:8" ht="12.75">
      <c r="A575" s="152"/>
      <c r="B575" s="152"/>
      <c r="C575" s="152"/>
      <c r="D575" s="152"/>
      <c r="E575" s="152"/>
      <c r="F575" s="152"/>
      <c r="G575" s="62"/>
      <c r="H575" s="152"/>
    </row>
    <row r="576" spans="1:8" ht="12.75">
      <c r="A576" s="152"/>
      <c r="B576" s="152"/>
      <c r="C576" s="152"/>
      <c r="D576" s="152"/>
      <c r="E576" s="152"/>
      <c r="F576" s="152"/>
      <c r="G576" s="62"/>
      <c r="H576" s="152"/>
    </row>
    <row r="577" spans="1:8" ht="12.75">
      <c r="A577" s="152"/>
      <c r="B577" s="152"/>
      <c r="C577" s="152"/>
      <c r="D577" s="152"/>
      <c r="E577" s="152"/>
      <c r="F577" s="152"/>
      <c r="G577" s="62"/>
      <c r="H577" s="152"/>
    </row>
    <row r="578" spans="1:8" ht="12.75">
      <c r="A578" s="152"/>
      <c r="B578" s="152"/>
      <c r="C578" s="152"/>
      <c r="D578" s="152"/>
      <c r="E578" s="152"/>
      <c r="F578" s="152"/>
      <c r="G578" s="62"/>
      <c r="H578" s="152"/>
    </row>
    <row r="579" spans="1:8" ht="12.75">
      <c r="A579" s="152"/>
      <c r="B579" s="152"/>
      <c r="C579" s="152"/>
      <c r="D579" s="152"/>
      <c r="E579" s="152"/>
      <c r="F579" s="152"/>
      <c r="G579" s="62"/>
      <c r="H579" s="152"/>
    </row>
    <row r="580" spans="1:8" ht="12.75">
      <c r="A580" s="152"/>
      <c r="B580" s="152"/>
      <c r="C580" s="152"/>
      <c r="D580" s="152"/>
      <c r="E580" s="152"/>
      <c r="F580" s="152"/>
      <c r="G580" s="62"/>
      <c r="H580" s="152"/>
    </row>
    <row r="581" spans="1:8" ht="12.75">
      <c r="A581" s="152"/>
      <c r="B581" s="152"/>
      <c r="C581" s="152"/>
      <c r="D581" s="152"/>
      <c r="E581" s="152"/>
      <c r="F581" s="152"/>
      <c r="G581" s="62"/>
      <c r="H581" s="152"/>
    </row>
    <row r="582" spans="1:8" ht="12.75">
      <c r="A582" s="152"/>
      <c r="B582" s="152"/>
      <c r="C582" s="152"/>
      <c r="D582" s="152"/>
      <c r="E582" s="152"/>
      <c r="F582" s="152"/>
      <c r="G582" s="62"/>
      <c r="H582" s="152"/>
    </row>
    <row r="583" spans="1:8" ht="12.75">
      <c r="A583" s="152"/>
      <c r="B583" s="152"/>
      <c r="C583" s="152"/>
      <c r="D583" s="152"/>
      <c r="E583" s="152"/>
      <c r="F583" s="152"/>
      <c r="G583" s="62"/>
      <c r="H583" s="152"/>
    </row>
    <row r="584" spans="1:8" ht="12.75">
      <c r="A584" s="152"/>
      <c r="B584" s="152"/>
      <c r="C584" s="152"/>
      <c r="D584" s="152"/>
      <c r="E584" s="152"/>
      <c r="F584" s="152"/>
      <c r="G584" s="62"/>
      <c r="H584" s="152"/>
    </row>
    <row r="585" spans="1:8" ht="12.75">
      <c r="A585" s="152"/>
      <c r="B585" s="152"/>
      <c r="C585" s="152"/>
      <c r="D585" s="152"/>
      <c r="E585" s="152"/>
      <c r="F585" s="152"/>
      <c r="G585" s="62"/>
      <c r="H585" s="152"/>
    </row>
    <row r="586" spans="1:8" ht="12.75">
      <c r="A586" s="152"/>
      <c r="B586" s="152"/>
      <c r="C586" s="152"/>
      <c r="D586" s="152"/>
      <c r="E586" s="152"/>
      <c r="F586" s="152"/>
      <c r="G586" s="62"/>
      <c r="H586" s="152"/>
    </row>
    <row r="587" spans="1:8" ht="12.75">
      <c r="A587" s="152"/>
      <c r="B587" s="152"/>
      <c r="C587" s="152"/>
      <c r="D587" s="152"/>
      <c r="E587" s="152"/>
      <c r="F587" s="152"/>
      <c r="G587" s="62"/>
      <c r="H587" s="152"/>
    </row>
    <row r="588" spans="1:8" ht="12.75">
      <c r="A588" s="152"/>
      <c r="B588" s="152"/>
      <c r="C588" s="152"/>
      <c r="D588" s="152"/>
      <c r="E588" s="152"/>
      <c r="F588" s="152"/>
      <c r="G588" s="62"/>
      <c r="H588" s="152"/>
    </row>
    <row r="589" spans="1:8" ht="12.75">
      <c r="A589" s="152"/>
      <c r="B589" s="152"/>
      <c r="C589" s="152"/>
      <c r="D589" s="152"/>
      <c r="E589" s="152"/>
      <c r="F589" s="152"/>
      <c r="G589" s="62"/>
      <c r="H589" s="152"/>
    </row>
    <row r="590" spans="1:8" ht="12.75">
      <c r="A590" s="152"/>
      <c r="B590" s="152"/>
      <c r="C590" s="152"/>
      <c r="D590" s="152"/>
      <c r="E590" s="152"/>
      <c r="F590" s="152"/>
      <c r="G590" s="62"/>
      <c r="H590" s="152"/>
    </row>
    <row r="591" spans="1:8" ht="12.75">
      <c r="A591" s="152"/>
      <c r="B591" s="152"/>
      <c r="C591" s="152"/>
      <c r="D591" s="152"/>
      <c r="E591" s="152"/>
      <c r="F591" s="152"/>
      <c r="G591" s="62"/>
      <c r="H591" s="152"/>
    </row>
    <row r="592" spans="1:8" ht="12.75">
      <c r="A592" s="152"/>
      <c r="B592" s="152"/>
      <c r="C592" s="152"/>
      <c r="D592" s="152"/>
      <c r="E592" s="152"/>
      <c r="F592" s="152"/>
      <c r="G592" s="62"/>
      <c r="H592" s="152"/>
    </row>
    <row r="593" spans="1:8" ht="12.75">
      <c r="A593" s="152"/>
      <c r="B593" s="152"/>
      <c r="C593" s="152"/>
      <c r="D593" s="152"/>
      <c r="E593" s="152"/>
      <c r="F593" s="152"/>
      <c r="G593" s="62"/>
      <c r="H593" s="152"/>
    </row>
    <row r="594" spans="1:8" ht="12.75">
      <c r="A594" s="152"/>
      <c r="B594" s="152"/>
      <c r="C594" s="152"/>
      <c r="D594" s="152"/>
      <c r="E594" s="152"/>
      <c r="F594" s="152"/>
      <c r="G594" s="62"/>
      <c r="H594" s="152"/>
    </row>
    <row r="595" spans="1:8" ht="12.75">
      <c r="A595" s="152"/>
      <c r="B595" s="152"/>
      <c r="C595" s="152"/>
      <c r="D595" s="152"/>
      <c r="E595" s="152"/>
      <c r="F595" s="152"/>
      <c r="G595" s="62"/>
      <c r="H595" s="152"/>
    </row>
    <row r="596" spans="1:8" ht="12.75">
      <c r="A596" s="152"/>
      <c r="B596" s="152"/>
      <c r="C596" s="152"/>
      <c r="D596" s="152"/>
      <c r="E596" s="152"/>
      <c r="F596" s="152"/>
      <c r="G596" s="62"/>
      <c r="H596" s="152"/>
    </row>
    <row r="597" spans="1:8" ht="12.75">
      <c r="A597" s="152"/>
      <c r="B597" s="152"/>
      <c r="C597" s="152"/>
      <c r="D597" s="152"/>
      <c r="E597" s="152"/>
      <c r="F597" s="152"/>
      <c r="G597" s="62"/>
      <c r="H597" s="152"/>
    </row>
    <row r="598" spans="1:8" ht="12.75">
      <c r="A598" s="152"/>
      <c r="B598" s="152"/>
      <c r="C598" s="152"/>
      <c r="D598" s="152"/>
      <c r="E598" s="152"/>
      <c r="F598" s="152"/>
      <c r="G598" s="62"/>
      <c r="H598" s="152"/>
    </row>
    <row r="599" spans="1:8" ht="12.75">
      <c r="A599" s="152"/>
      <c r="B599" s="152"/>
      <c r="C599" s="152"/>
      <c r="D599" s="152"/>
      <c r="E599" s="152"/>
      <c r="F599" s="152"/>
      <c r="G599" s="62"/>
      <c r="H599" s="152"/>
    </row>
    <row r="600" spans="1:8" ht="12.75">
      <c r="A600" s="152"/>
      <c r="B600" s="152"/>
      <c r="C600" s="152"/>
      <c r="D600" s="152"/>
      <c r="E600" s="152"/>
      <c r="F600" s="152"/>
      <c r="G600" s="62"/>
      <c r="H600" s="152"/>
    </row>
    <row r="601" spans="1:8" ht="12.75">
      <c r="A601" s="152"/>
      <c r="B601" s="152"/>
      <c r="C601" s="152"/>
      <c r="D601" s="152"/>
      <c r="E601" s="152"/>
      <c r="F601" s="152"/>
      <c r="G601" s="62"/>
      <c r="H601" s="152"/>
    </row>
    <row r="602" spans="1:8" ht="12.75">
      <c r="A602" s="152"/>
      <c r="B602" s="152"/>
      <c r="C602" s="152"/>
      <c r="D602" s="152"/>
      <c r="E602" s="152"/>
      <c r="F602" s="152"/>
      <c r="G602" s="62"/>
      <c r="H602" s="152"/>
    </row>
    <row r="603" spans="1:8" ht="12.75">
      <c r="A603" s="152"/>
      <c r="B603" s="152"/>
      <c r="C603" s="152"/>
      <c r="D603" s="152"/>
      <c r="E603" s="152"/>
      <c r="F603" s="152"/>
      <c r="G603" s="62"/>
      <c r="H603" s="152"/>
    </row>
    <row r="604" spans="1:8" ht="12.75">
      <c r="A604" s="152"/>
      <c r="B604" s="152"/>
      <c r="C604" s="152"/>
      <c r="D604" s="152"/>
      <c r="E604" s="152"/>
      <c r="F604" s="152"/>
      <c r="G604" s="62"/>
      <c r="H604" s="152"/>
    </row>
    <row r="605" spans="1:8" ht="12.75">
      <c r="A605" s="152"/>
      <c r="B605" s="152"/>
      <c r="C605" s="152"/>
      <c r="D605" s="152"/>
      <c r="E605" s="152"/>
      <c r="F605" s="152"/>
      <c r="G605" s="62"/>
      <c r="H605" s="152"/>
    </row>
    <row r="606" spans="1:8" ht="12.75">
      <c r="A606" s="152"/>
      <c r="B606" s="152"/>
      <c r="C606" s="152"/>
      <c r="D606" s="152"/>
      <c r="E606" s="152"/>
      <c r="F606" s="152"/>
      <c r="G606" s="62"/>
      <c r="H606" s="152"/>
    </row>
    <row r="607" spans="1:8" ht="12.75">
      <c r="A607" s="152"/>
      <c r="B607" s="152"/>
      <c r="C607" s="152"/>
      <c r="D607" s="152"/>
      <c r="E607" s="152"/>
      <c r="F607" s="152"/>
      <c r="G607" s="62"/>
      <c r="H607" s="152"/>
    </row>
    <row r="608" spans="1:8" ht="12.75">
      <c r="A608" s="152"/>
      <c r="B608" s="152"/>
      <c r="C608" s="152"/>
      <c r="D608" s="152"/>
      <c r="E608" s="152"/>
      <c r="F608" s="152"/>
      <c r="G608" s="62"/>
      <c r="H608" s="152"/>
    </row>
    <row r="609" spans="1:8" ht="12.75">
      <c r="A609" s="152"/>
      <c r="B609" s="152"/>
      <c r="C609" s="152"/>
      <c r="D609" s="152"/>
      <c r="E609" s="152"/>
      <c r="F609" s="152"/>
      <c r="G609" s="62"/>
      <c r="H609" s="152"/>
    </row>
    <row r="610" spans="1:8" ht="12.75">
      <c r="A610" s="152"/>
      <c r="B610" s="152"/>
      <c r="C610" s="152"/>
      <c r="D610" s="152"/>
      <c r="E610" s="152"/>
      <c r="F610" s="152"/>
      <c r="G610" s="62"/>
      <c r="H610" s="152"/>
    </row>
    <row r="611" spans="1:8" ht="12.75">
      <c r="A611" s="152"/>
      <c r="B611" s="152"/>
      <c r="C611" s="152"/>
      <c r="D611" s="152"/>
      <c r="E611" s="152"/>
      <c r="F611" s="152"/>
      <c r="G611" s="62"/>
      <c r="H611" s="152"/>
    </row>
    <row r="612" spans="1:8" ht="12.75">
      <c r="A612" s="152"/>
      <c r="B612" s="152"/>
      <c r="C612" s="152"/>
      <c r="D612" s="152"/>
      <c r="E612" s="152"/>
      <c r="F612" s="152"/>
      <c r="G612" s="62"/>
      <c r="H612" s="152"/>
    </row>
    <row r="613" spans="1:8" ht="12.75">
      <c r="A613" s="152"/>
      <c r="B613" s="152"/>
      <c r="C613" s="152"/>
      <c r="D613" s="152"/>
      <c r="E613" s="152"/>
      <c r="F613" s="152"/>
      <c r="G613" s="62"/>
      <c r="H613" s="152"/>
    </row>
    <row r="614" spans="1:8" ht="12.75">
      <c r="A614" s="152"/>
      <c r="B614" s="152"/>
      <c r="C614" s="152"/>
      <c r="D614" s="152"/>
      <c r="E614" s="152"/>
      <c r="F614" s="152"/>
      <c r="G614" s="62"/>
      <c r="H614" s="152"/>
    </row>
    <row r="615" spans="1:8" ht="12.75">
      <c r="A615" s="152"/>
      <c r="B615" s="152"/>
      <c r="C615" s="152"/>
      <c r="D615" s="152"/>
      <c r="E615" s="152"/>
      <c r="F615" s="152"/>
      <c r="G615" s="62"/>
      <c r="H615" s="152"/>
    </row>
    <row r="616" spans="1:8" ht="12.75">
      <c r="A616" s="152"/>
      <c r="B616" s="152"/>
      <c r="C616" s="152"/>
      <c r="D616" s="152"/>
      <c r="E616" s="152"/>
      <c r="F616" s="152"/>
      <c r="G616" s="62"/>
      <c r="H616" s="152"/>
    </row>
    <row r="617" spans="1:8" ht="12.75">
      <c r="A617" s="152"/>
      <c r="B617" s="152"/>
      <c r="C617" s="152"/>
      <c r="D617" s="152"/>
      <c r="E617" s="152"/>
      <c r="F617" s="152"/>
      <c r="G617" s="62"/>
      <c r="H617" s="152"/>
    </row>
    <row r="618" spans="1:8" ht="12.75">
      <c r="A618" s="152"/>
      <c r="B618" s="152"/>
      <c r="C618" s="152"/>
      <c r="D618" s="152"/>
      <c r="E618" s="152"/>
      <c r="F618" s="152"/>
      <c r="G618" s="62"/>
      <c r="H618" s="152"/>
    </row>
    <row r="619" spans="1:8" ht="12.75">
      <c r="A619" s="152"/>
      <c r="B619" s="152"/>
      <c r="C619" s="152"/>
      <c r="D619" s="152"/>
      <c r="E619" s="152"/>
      <c r="F619" s="152"/>
      <c r="G619" s="62"/>
      <c r="H619" s="152"/>
    </row>
    <row r="620" spans="1:8" ht="12.75">
      <c r="A620" s="152"/>
      <c r="B620" s="152"/>
      <c r="C620" s="152"/>
      <c r="D620" s="152"/>
      <c r="E620" s="152"/>
      <c r="F620" s="152"/>
      <c r="G620" s="62"/>
      <c r="H620" s="152"/>
    </row>
    <row r="621" spans="1:8" ht="12.75">
      <c r="A621" s="152"/>
      <c r="B621" s="152"/>
      <c r="C621" s="152"/>
      <c r="D621" s="152"/>
      <c r="E621" s="152"/>
      <c r="F621" s="152"/>
      <c r="G621" s="62"/>
      <c r="H621" s="152"/>
    </row>
    <row r="622" spans="1:8" ht="12.75">
      <c r="A622" s="152"/>
      <c r="B622" s="152"/>
      <c r="C622" s="152"/>
      <c r="D622" s="152"/>
      <c r="E622" s="152"/>
      <c r="F622" s="152"/>
      <c r="G622" s="62"/>
      <c r="H622" s="152"/>
    </row>
    <row r="623" spans="1:8" ht="12.75">
      <c r="A623" s="152"/>
      <c r="B623" s="152"/>
      <c r="C623" s="152"/>
      <c r="D623" s="152"/>
      <c r="E623" s="152"/>
      <c r="F623" s="152"/>
      <c r="G623" s="62"/>
      <c r="H623" s="152"/>
    </row>
    <row r="624" spans="1:8" ht="12.75">
      <c r="A624" s="152"/>
      <c r="B624" s="152"/>
      <c r="C624" s="152"/>
      <c r="D624" s="152"/>
      <c r="E624" s="152"/>
      <c r="F624" s="152"/>
      <c r="G624" s="62"/>
      <c r="H624" s="152"/>
    </row>
    <row r="625" spans="1:8" ht="12.75">
      <c r="A625" s="152"/>
      <c r="B625" s="152"/>
      <c r="C625" s="152"/>
      <c r="D625" s="152"/>
      <c r="E625" s="152"/>
      <c r="F625" s="152"/>
      <c r="G625" s="62"/>
      <c r="H625" s="152"/>
    </row>
    <row r="626" spans="1:8" ht="12.75">
      <c r="A626" s="152"/>
      <c r="B626" s="152"/>
      <c r="C626" s="152"/>
      <c r="D626" s="152"/>
      <c r="E626" s="152"/>
      <c r="F626" s="152"/>
      <c r="G626" s="62"/>
      <c r="H626" s="152"/>
    </row>
    <row r="627" spans="1:8" ht="12.75">
      <c r="A627" s="152"/>
      <c r="B627" s="152"/>
      <c r="C627" s="152"/>
      <c r="D627" s="152"/>
      <c r="E627" s="152"/>
      <c r="F627" s="152"/>
      <c r="G627" s="62"/>
      <c r="H627" s="152"/>
    </row>
    <row r="628" spans="1:8" ht="12.75">
      <c r="A628" s="152"/>
      <c r="B628" s="152"/>
      <c r="C628" s="152"/>
      <c r="D628" s="152"/>
      <c r="E628" s="152"/>
      <c r="F628" s="152"/>
      <c r="G628" s="62"/>
      <c r="H628" s="152"/>
    </row>
    <row r="629" spans="1:8" ht="12.75">
      <c r="A629" s="152"/>
      <c r="B629" s="152"/>
      <c r="C629" s="152"/>
      <c r="D629" s="152"/>
      <c r="E629" s="152"/>
      <c r="F629" s="152"/>
      <c r="G629" s="62"/>
      <c r="H629" s="152"/>
    </row>
    <row r="630" spans="1:8" ht="12.75">
      <c r="A630" s="152"/>
      <c r="B630" s="152"/>
      <c r="C630" s="152"/>
      <c r="D630" s="152"/>
      <c r="E630" s="152"/>
      <c r="F630" s="152"/>
      <c r="G630" s="62"/>
      <c r="H630" s="152"/>
    </row>
    <row r="631" spans="1:8" ht="12.75">
      <c r="A631" s="152"/>
      <c r="B631" s="152"/>
      <c r="C631" s="152"/>
      <c r="D631" s="152"/>
      <c r="E631" s="152"/>
      <c r="F631" s="152"/>
      <c r="G631" s="62"/>
      <c r="H631" s="152"/>
    </row>
    <row r="632" spans="1:8" ht="12.75">
      <c r="A632" s="152"/>
      <c r="B632" s="152"/>
      <c r="C632" s="152"/>
      <c r="D632" s="152"/>
      <c r="E632" s="152"/>
      <c r="F632" s="152"/>
      <c r="G632" s="62"/>
      <c r="H632" s="152"/>
    </row>
    <row r="633" spans="1:8" ht="12.75">
      <c r="A633" s="152"/>
      <c r="B633" s="152"/>
      <c r="C633" s="152"/>
      <c r="D633" s="152"/>
      <c r="E633" s="152"/>
      <c r="F633" s="152"/>
      <c r="G633" s="62"/>
      <c r="H633" s="152"/>
    </row>
    <row r="634" spans="1:8" ht="12.75">
      <c r="A634" s="152"/>
      <c r="B634" s="152"/>
      <c r="C634" s="152"/>
      <c r="D634" s="152"/>
      <c r="E634" s="152"/>
      <c r="F634" s="152"/>
      <c r="G634" s="62"/>
      <c r="H634" s="152"/>
    </row>
    <row r="635" spans="1:8" ht="12.75">
      <c r="A635" s="152"/>
      <c r="B635" s="152"/>
      <c r="C635" s="152"/>
      <c r="D635" s="152"/>
      <c r="E635" s="152"/>
      <c r="F635" s="152"/>
      <c r="G635" s="62"/>
      <c r="H635" s="152"/>
    </row>
    <row r="636" spans="1:8" ht="12.75">
      <c r="A636" s="152"/>
      <c r="B636" s="152"/>
      <c r="C636" s="152"/>
      <c r="D636" s="152"/>
      <c r="E636" s="152"/>
      <c r="F636" s="152"/>
      <c r="G636" s="62"/>
      <c r="H636" s="152"/>
    </row>
    <row r="637" spans="1:8" ht="12.75">
      <c r="A637" s="152"/>
      <c r="B637" s="152"/>
      <c r="C637" s="152"/>
      <c r="D637" s="152"/>
      <c r="E637" s="152"/>
      <c r="F637" s="152"/>
      <c r="G637" s="62"/>
      <c r="H637" s="152"/>
    </row>
    <row r="638" spans="1:8" ht="12.75">
      <c r="A638" s="152"/>
      <c r="B638" s="152"/>
      <c r="C638" s="152"/>
      <c r="D638" s="152"/>
      <c r="E638" s="152"/>
      <c r="F638" s="152"/>
      <c r="G638" s="62"/>
      <c r="H638" s="152"/>
    </row>
    <row r="639" spans="1:8" ht="12.75">
      <c r="A639" s="152"/>
      <c r="B639" s="152"/>
      <c r="C639" s="152"/>
      <c r="D639" s="152"/>
      <c r="E639" s="152"/>
      <c r="F639" s="152"/>
      <c r="G639" s="62"/>
      <c r="H639" s="152"/>
    </row>
    <row r="640" spans="1:8" ht="12.75">
      <c r="A640" s="152"/>
      <c r="B640" s="152"/>
      <c r="C640" s="152"/>
      <c r="D640" s="152"/>
      <c r="E640" s="152"/>
      <c r="F640" s="152"/>
      <c r="G640" s="62"/>
      <c r="H640" s="152"/>
    </row>
    <row r="641" spans="1:8" ht="12.75">
      <c r="A641" s="152"/>
      <c r="B641" s="152"/>
      <c r="C641" s="152"/>
      <c r="D641" s="152"/>
      <c r="E641" s="152"/>
      <c r="F641" s="152"/>
      <c r="G641" s="62"/>
      <c r="H641" s="152"/>
    </row>
    <row r="642" spans="1:8" ht="12.75">
      <c r="A642" s="152"/>
      <c r="B642" s="152"/>
      <c r="C642" s="152"/>
      <c r="D642" s="152"/>
      <c r="E642" s="152"/>
      <c r="F642" s="152"/>
      <c r="G642" s="62"/>
      <c r="H642" s="152"/>
    </row>
    <row r="643" spans="1:8" ht="12.75">
      <c r="A643" s="152"/>
      <c r="B643" s="152"/>
      <c r="C643" s="152"/>
      <c r="D643" s="152"/>
      <c r="E643" s="152"/>
      <c r="F643" s="152"/>
      <c r="G643" s="62"/>
      <c r="H643" s="152"/>
    </row>
    <row r="644" spans="1:8" ht="12.75">
      <c r="A644" s="152"/>
      <c r="B644" s="152"/>
      <c r="C644" s="152"/>
      <c r="D644" s="152"/>
      <c r="E644" s="152"/>
      <c r="F644" s="152"/>
      <c r="G644" s="62"/>
      <c r="H644" s="152"/>
    </row>
    <row r="645" spans="1:8" ht="12.75">
      <c r="A645" s="152"/>
      <c r="B645" s="152"/>
      <c r="C645" s="152"/>
      <c r="D645" s="152"/>
      <c r="E645" s="152"/>
      <c r="F645" s="152"/>
      <c r="G645" s="62"/>
      <c r="H645" s="152"/>
    </row>
    <row r="646" spans="1:8" ht="12.75">
      <c r="A646" s="152"/>
      <c r="B646" s="152"/>
      <c r="C646" s="152"/>
      <c r="D646" s="152"/>
      <c r="E646" s="152"/>
      <c r="F646" s="152"/>
      <c r="G646" s="62"/>
      <c r="H646" s="152"/>
    </row>
    <row r="647" spans="1:8" ht="12.75">
      <c r="A647" s="152"/>
      <c r="B647" s="152"/>
      <c r="C647" s="152"/>
      <c r="D647" s="152"/>
      <c r="E647" s="152"/>
      <c r="F647" s="152"/>
      <c r="G647" s="62"/>
      <c r="H647" s="152"/>
    </row>
    <row r="648" spans="1:8" ht="12.75">
      <c r="A648" s="152"/>
      <c r="B648" s="152"/>
      <c r="C648" s="152"/>
      <c r="D648" s="152"/>
      <c r="E648" s="152"/>
      <c r="F648" s="152"/>
      <c r="G648" s="62"/>
      <c r="H648" s="152"/>
    </row>
    <row r="649" spans="1:8" ht="12.75">
      <c r="A649" s="152"/>
      <c r="B649" s="152"/>
      <c r="C649" s="152"/>
      <c r="D649" s="152"/>
      <c r="E649" s="152"/>
      <c r="F649" s="152"/>
      <c r="G649" s="62"/>
      <c r="H649" s="152"/>
    </row>
    <row r="650" spans="1:8" ht="12.75">
      <c r="A650" s="152"/>
      <c r="B650" s="152"/>
      <c r="C650" s="152"/>
      <c r="D650" s="152"/>
      <c r="E650" s="152"/>
      <c r="F650" s="152"/>
      <c r="G650" s="62"/>
      <c r="H650" s="152"/>
    </row>
    <row r="651" spans="1:8" ht="12.75">
      <c r="A651" s="152"/>
      <c r="B651" s="152"/>
      <c r="C651" s="152"/>
      <c r="D651" s="152"/>
      <c r="E651" s="152"/>
      <c r="F651" s="152"/>
      <c r="G651" s="62"/>
      <c r="H651" s="152"/>
    </row>
    <row r="652" spans="1:8" ht="12.75">
      <c r="A652" s="152"/>
      <c r="B652" s="152"/>
      <c r="C652" s="152"/>
      <c r="D652" s="152"/>
      <c r="E652" s="152"/>
      <c r="F652" s="152"/>
      <c r="G652" s="62"/>
      <c r="H652" s="152"/>
    </row>
    <row r="653" spans="1:8" ht="12.75">
      <c r="A653" s="152"/>
      <c r="B653" s="152"/>
      <c r="C653" s="152"/>
      <c r="D653" s="152"/>
      <c r="E653" s="152"/>
      <c r="F653" s="152"/>
      <c r="G653" s="62"/>
      <c r="H653" s="152"/>
    </row>
    <row r="654" spans="1:8" ht="12.75">
      <c r="A654" s="152"/>
      <c r="B654" s="152"/>
      <c r="C654" s="152"/>
      <c r="D654" s="152"/>
      <c r="E654" s="152"/>
      <c r="F654" s="152"/>
      <c r="G654" s="62"/>
      <c r="H654" s="152"/>
    </row>
    <row r="655" spans="1:8" ht="12.75">
      <c r="A655" s="152"/>
      <c r="B655" s="152"/>
      <c r="C655" s="152"/>
      <c r="D655" s="152"/>
      <c r="E655" s="152"/>
      <c r="F655" s="152"/>
      <c r="G655" s="62"/>
      <c r="H655" s="152"/>
    </row>
    <row r="656" spans="1:8" ht="12.75">
      <c r="A656" s="152"/>
      <c r="B656" s="152"/>
      <c r="C656" s="152"/>
      <c r="D656" s="152"/>
      <c r="E656" s="152"/>
      <c r="F656" s="152"/>
      <c r="G656" s="62"/>
      <c r="H656" s="152"/>
    </row>
    <row r="657" spans="1:8" ht="12.75">
      <c r="A657" s="152"/>
      <c r="B657" s="152"/>
      <c r="C657" s="152"/>
      <c r="D657" s="152"/>
      <c r="E657" s="152"/>
      <c r="F657" s="152"/>
      <c r="G657" s="62"/>
      <c r="H657" s="152"/>
    </row>
    <row r="658" spans="1:8" ht="12.75">
      <c r="A658" s="152"/>
      <c r="B658" s="152"/>
      <c r="C658" s="152"/>
      <c r="D658" s="152"/>
      <c r="E658" s="152"/>
      <c r="F658" s="152"/>
      <c r="G658" s="62"/>
      <c r="H658" s="152"/>
    </row>
    <row r="659" spans="1:8" ht="12.75">
      <c r="A659" s="152"/>
      <c r="B659" s="152"/>
      <c r="C659" s="152"/>
      <c r="D659" s="152"/>
      <c r="E659" s="152"/>
      <c r="F659" s="152"/>
      <c r="G659" s="62"/>
      <c r="H659" s="152"/>
    </row>
    <row r="660" spans="1:8" ht="12.75">
      <c r="A660" s="152"/>
      <c r="B660" s="152"/>
      <c r="C660" s="152"/>
      <c r="D660" s="152"/>
      <c r="E660" s="152"/>
      <c r="F660" s="152"/>
      <c r="G660" s="62"/>
      <c r="H660" s="152"/>
    </row>
    <row r="661" spans="1:8" ht="12.75">
      <c r="A661" s="152"/>
      <c r="B661" s="152"/>
      <c r="C661" s="152"/>
      <c r="D661" s="152"/>
      <c r="E661" s="152"/>
      <c r="F661" s="152"/>
      <c r="G661" s="62"/>
      <c r="H661" s="152"/>
    </row>
    <row r="662" spans="1:8" ht="12.75">
      <c r="A662" s="152"/>
      <c r="B662" s="152"/>
      <c r="C662" s="152"/>
      <c r="D662" s="152"/>
      <c r="E662" s="152"/>
      <c r="F662" s="152"/>
      <c r="G662" s="62"/>
      <c r="H662" s="152"/>
    </row>
    <row r="663" spans="1:8" ht="12.75">
      <c r="A663" s="152"/>
      <c r="B663" s="152"/>
      <c r="C663" s="152"/>
      <c r="D663" s="152"/>
      <c r="E663" s="152"/>
      <c r="F663" s="152"/>
      <c r="G663" s="62"/>
      <c r="H663" s="152"/>
    </row>
    <row r="664" spans="1:8" ht="12.75">
      <c r="A664" s="152"/>
      <c r="B664" s="152"/>
      <c r="C664" s="152"/>
      <c r="D664" s="152"/>
      <c r="E664" s="152"/>
      <c r="F664" s="152"/>
      <c r="G664" s="62"/>
      <c r="H664" s="152"/>
    </row>
    <row r="665" spans="1:8" ht="12.75">
      <c r="A665" s="152"/>
      <c r="B665" s="152"/>
      <c r="C665" s="152"/>
      <c r="D665" s="152"/>
      <c r="E665" s="152"/>
      <c r="F665" s="152"/>
      <c r="G665" s="62"/>
      <c r="H665" s="152"/>
    </row>
    <row r="666" spans="1:8" ht="12.75">
      <c r="A666" s="152"/>
      <c r="B666" s="152"/>
      <c r="C666" s="152"/>
      <c r="D666" s="152"/>
      <c r="E666" s="152"/>
      <c r="F666" s="152"/>
      <c r="G666" s="62"/>
      <c r="H666" s="152"/>
    </row>
    <row r="667" spans="1:8" ht="12.75">
      <c r="A667" s="152"/>
      <c r="B667" s="152"/>
      <c r="C667" s="152"/>
      <c r="D667" s="152"/>
      <c r="E667" s="152"/>
      <c r="F667" s="152"/>
      <c r="G667" s="62"/>
      <c r="H667" s="152"/>
    </row>
    <row r="668" spans="1:8" ht="12.75">
      <c r="A668" s="152"/>
      <c r="B668" s="62"/>
      <c r="C668" s="62"/>
      <c r="D668" s="62"/>
      <c r="E668" s="62"/>
      <c r="F668" s="62"/>
      <c r="G668" s="62"/>
      <c r="H668" s="152"/>
    </row>
    <row r="669" spans="1:8" ht="12.75">
      <c r="A669" s="152"/>
      <c r="B669" s="62"/>
      <c r="C669" s="62"/>
      <c r="D669" s="62"/>
      <c r="E669" s="62"/>
      <c r="F669" s="62"/>
      <c r="G669" s="62"/>
      <c r="H669" s="152"/>
    </row>
    <row r="670" spans="1:8" ht="12.75">
      <c r="A670" s="152"/>
      <c r="B670" s="62"/>
      <c r="C670" s="62"/>
      <c r="D670" s="62"/>
      <c r="E670" s="62"/>
      <c r="F670" s="62"/>
      <c r="G670" s="62"/>
      <c r="H670" s="152"/>
    </row>
    <row r="671" spans="1:8" ht="12.75">
      <c r="A671" s="152"/>
      <c r="B671" s="62"/>
      <c r="C671" s="62"/>
      <c r="D671" s="62"/>
      <c r="E671" s="62"/>
      <c r="F671" s="62"/>
      <c r="G671" s="62"/>
      <c r="H671" s="152"/>
    </row>
    <row r="672" spans="1:8" ht="12.75">
      <c r="A672" s="152"/>
      <c r="B672" s="62"/>
      <c r="C672" s="62"/>
      <c r="D672" s="62"/>
      <c r="E672" s="62"/>
      <c r="F672" s="62"/>
      <c r="G672" s="62"/>
      <c r="H672" s="152"/>
    </row>
    <row r="673" spans="1:8" ht="12.75">
      <c r="A673" s="152"/>
      <c r="B673" s="62"/>
      <c r="C673" s="62"/>
      <c r="D673" s="62"/>
      <c r="E673" s="62"/>
      <c r="F673" s="62"/>
      <c r="G673" s="62"/>
      <c r="H673" s="152"/>
    </row>
    <row r="674" spans="1:8" ht="12.75">
      <c r="A674" s="152"/>
      <c r="B674" s="62"/>
      <c r="C674" s="62"/>
      <c r="D674" s="62"/>
      <c r="E674" s="62"/>
      <c r="F674" s="62"/>
      <c r="G674" s="62"/>
      <c r="H674" s="152"/>
    </row>
    <row r="675" spans="1:8" ht="12.75">
      <c r="A675" s="152"/>
      <c r="B675" s="62"/>
      <c r="C675" s="62"/>
      <c r="D675" s="62"/>
      <c r="E675" s="62"/>
      <c r="F675" s="62"/>
      <c r="G675" s="62"/>
      <c r="H675" s="152"/>
    </row>
    <row r="676" spans="1:8" ht="12.75">
      <c r="A676" s="152"/>
      <c r="B676" s="62"/>
      <c r="C676" s="62"/>
      <c r="D676" s="62"/>
      <c r="E676" s="62"/>
      <c r="F676" s="62"/>
      <c r="G676" s="62"/>
      <c r="H676" s="152"/>
    </row>
    <row r="677" spans="1:8" ht="12.75">
      <c r="A677" s="152"/>
      <c r="B677" s="62"/>
      <c r="C677" s="62"/>
      <c r="D677" s="62"/>
      <c r="E677" s="62"/>
      <c r="F677" s="62"/>
      <c r="G677" s="62"/>
      <c r="H677" s="152"/>
    </row>
    <row r="678" spans="1:8" ht="12.75">
      <c r="A678" s="152"/>
      <c r="B678" s="62"/>
      <c r="C678" s="62"/>
      <c r="D678" s="62"/>
      <c r="E678" s="62"/>
      <c r="F678" s="62"/>
      <c r="G678" s="62"/>
      <c r="H678" s="152"/>
    </row>
    <row r="679" spans="1:8" ht="12.75">
      <c r="A679" s="152"/>
      <c r="B679" s="62"/>
      <c r="C679" s="62"/>
      <c r="D679" s="62"/>
      <c r="E679" s="62"/>
      <c r="F679" s="62"/>
      <c r="G679" s="62"/>
      <c r="H679" s="152"/>
    </row>
    <row r="680" spans="1:8" ht="12.75">
      <c r="A680" s="152"/>
      <c r="B680" s="62"/>
      <c r="C680" s="62"/>
      <c r="D680" s="62"/>
      <c r="E680" s="62"/>
      <c r="F680" s="62"/>
      <c r="G680" s="62"/>
      <c r="H680" s="152"/>
    </row>
    <row r="681" spans="1:8" ht="12.75">
      <c r="A681" s="152"/>
      <c r="B681" s="62"/>
      <c r="C681" s="62"/>
      <c r="D681" s="62"/>
      <c r="E681" s="62"/>
      <c r="F681" s="62"/>
      <c r="G681" s="62"/>
      <c r="H681" s="152"/>
    </row>
    <row r="682" spans="1:8" ht="12.75">
      <c r="A682" s="152"/>
      <c r="B682" s="62"/>
      <c r="C682" s="62"/>
      <c r="D682" s="62"/>
      <c r="E682" s="62"/>
      <c r="F682" s="62"/>
      <c r="G682" s="62"/>
      <c r="H682" s="152"/>
    </row>
    <row r="683" spans="1:8" ht="12.75">
      <c r="A683" s="152"/>
      <c r="B683" s="62"/>
      <c r="C683" s="62"/>
      <c r="D683" s="62"/>
      <c r="E683" s="62"/>
      <c r="F683" s="62"/>
      <c r="G683" s="62"/>
      <c r="H683" s="152"/>
    </row>
    <row r="684" spans="1:8" ht="12.75">
      <c r="A684" s="152"/>
      <c r="B684" s="62"/>
      <c r="C684" s="62"/>
      <c r="D684" s="62"/>
      <c r="E684" s="62"/>
      <c r="F684" s="62"/>
      <c r="G684" s="62"/>
      <c r="H684" s="152"/>
    </row>
    <row r="685" spans="1:8" ht="12.75">
      <c r="A685" s="152"/>
      <c r="B685" s="62"/>
      <c r="C685" s="62"/>
      <c r="D685" s="62"/>
      <c r="E685" s="62"/>
      <c r="F685" s="62"/>
      <c r="G685" s="62"/>
      <c r="H685" s="152"/>
    </row>
    <row r="686" spans="1:8" ht="12.75">
      <c r="A686" s="152"/>
      <c r="B686" s="62"/>
      <c r="C686" s="62"/>
      <c r="D686" s="62"/>
      <c r="E686" s="62"/>
      <c r="F686" s="62"/>
      <c r="G686" s="62"/>
      <c r="H686" s="152"/>
    </row>
    <row r="687" spans="1:8" ht="12.75">
      <c r="A687" s="152"/>
      <c r="B687" s="62"/>
      <c r="C687" s="62"/>
      <c r="D687" s="62"/>
      <c r="E687" s="62"/>
      <c r="F687" s="62"/>
      <c r="G687" s="62"/>
      <c r="H687" s="152"/>
    </row>
    <row r="688" spans="1:8" ht="12.75">
      <c r="A688" s="152"/>
      <c r="B688" s="62"/>
      <c r="C688" s="62"/>
      <c r="D688" s="62"/>
      <c r="E688" s="62"/>
      <c r="F688" s="62"/>
      <c r="G688" s="62"/>
      <c r="H688" s="152"/>
    </row>
    <row r="689" spans="1:8" ht="12.75">
      <c r="A689" s="152"/>
      <c r="B689" s="62"/>
      <c r="C689" s="62"/>
      <c r="D689" s="62"/>
      <c r="E689" s="62"/>
      <c r="F689" s="62"/>
      <c r="G689" s="62"/>
      <c r="H689" s="152"/>
    </row>
    <row r="690" spans="1:8" ht="12.75">
      <c r="A690" s="152"/>
      <c r="B690" s="62"/>
      <c r="C690" s="62"/>
      <c r="D690" s="62"/>
      <c r="E690" s="62"/>
      <c r="F690" s="62"/>
      <c r="G690" s="62"/>
      <c r="H690" s="152"/>
    </row>
    <row r="691" spans="1:8" ht="12.75">
      <c r="A691" s="152"/>
      <c r="B691" s="62"/>
      <c r="C691" s="62"/>
      <c r="D691" s="62"/>
      <c r="E691" s="62"/>
      <c r="F691" s="62"/>
      <c r="G691" s="62"/>
      <c r="H691" s="152"/>
    </row>
    <row r="692" spans="1:8" ht="12.75">
      <c r="A692" s="152"/>
      <c r="B692" s="62"/>
      <c r="C692" s="62"/>
      <c r="D692" s="62"/>
      <c r="E692" s="62"/>
      <c r="F692" s="62"/>
      <c r="G692" s="62"/>
      <c r="H692" s="152"/>
    </row>
    <row r="693" spans="1:8" ht="12.75">
      <c r="A693" s="152"/>
      <c r="B693" s="62"/>
      <c r="C693" s="62"/>
      <c r="D693" s="62"/>
      <c r="E693" s="62"/>
      <c r="F693" s="62"/>
      <c r="G693" s="62"/>
      <c r="H693" s="152"/>
    </row>
    <row r="694" spans="1:8" ht="12.75">
      <c r="A694" s="152"/>
      <c r="B694" s="62"/>
      <c r="C694" s="62"/>
      <c r="D694" s="62"/>
      <c r="E694" s="62"/>
      <c r="F694" s="62"/>
      <c r="G694" s="62"/>
      <c r="H694" s="152"/>
    </row>
    <row r="695" spans="1:8" ht="12.75">
      <c r="A695" s="152"/>
      <c r="B695" s="62"/>
      <c r="C695" s="62"/>
      <c r="D695" s="62"/>
      <c r="E695" s="62"/>
      <c r="F695" s="62"/>
      <c r="G695" s="62"/>
      <c r="H695" s="152"/>
    </row>
    <row r="696" spans="1:8" ht="12.75">
      <c r="A696" s="152"/>
      <c r="B696" s="62"/>
      <c r="C696" s="62"/>
      <c r="D696" s="62"/>
      <c r="E696" s="62"/>
      <c r="F696" s="62"/>
      <c r="G696" s="62"/>
      <c r="H696" s="152"/>
    </row>
    <row r="697" spans="1:8" ht="12.75">
      <c r="A697" s="152"/>
      <c r="B697" s="62"/>
      <c r="C697" s="62"/>
      <c r="D697" s="62"/>
      <c r="E697" s="62"/>
      <c r="F697" s="62"/>
      <c r="G697" s="62"/>
      <c r="H697" s="152"/>
    </row>
    <row r="698" spans="1:8" ht="12.75">
      <c r="A698" s="152"/>
      <c r="B698" s="62"/>
      <c r="C698" s="62"/>
      <c r="D698" s="62"/>
      <c r="E698" s="62"/>
      <c r="F698" s="62"/>
      <c r="G698" s="62"/>
      <c r="H698" s="152"/>
    </row>
    <row r="699" spans="1:8" ht="12.75">
      <c r="A699" s="152"/>
      <c r="B699" s="62"/>
      <c r="C699" s="62"/>
      <c r="D699" s="62"/>
      <c r="E699" s="62"/>
      <c r="F699" s="62"/>
      <c r="G699" s="62"/>
      <c r="H699" s="152"/>
    </row>
    <row r="700" spans="1:8" ht="12.75">
      <c r="A700" s="152"/>
      <c r="B700" s="62"/>
      <c r="C700" s="62"/>
      <c r="D700" s="62"/>
      <c r="E700" s="62"/>
      <c r="F700" s="62"/>
      <c r="G700" s="62"/>
      <c r="H700" s="152"/>
    </row>
    <row r="701" spans="1:8" ht="12.75">
      <c r="A701" s="152"/>
      <c r="B701" s="62"/>
      <c r="C701" s="62"/>
      <c r="D701" s="62"/>
      <c r="E701" s="62"/>
      <c r="F701" s="62"/>
      <c r="G701" s="62"/>
      <c r="H701" s="152"/>
    </row>
    <row r="702" spans="1:8" ht="12.75">
      <c r="A702" s="152"/>
      <c r="B702" s="62"/>
      <c r="C702" s="62"/>
      <c r="D702" s="62"/>
      <c r="E702" s="62"/>
      <c r="F702" s="62"/>
      <c r="G702" s="62"/>
      <c r="H702" s="152"/>
    </row>
    <row r="703" spans="1:8" ht="12.75">
      <c r="A703" s="152"/>
      <c r="B703" s="62"/>
      <c r="C703" s="62"/>
      <c r="D703" s="62"/>
      <c r="E703" s="62"/>
      <c r="F703" s="62"/>
      <c r="G703" s="62"/>
      <c r="H703" s="152"/>
    </row>
    <row r="704" spans="1:8" ht="12.75">
      <c r="A704" s="152"/>
      <c r="B704" s="62"/>
      <c r="C704" s="62"/>
      <c r="D704" s="62"/>
      <c r="E704" s="62"/>
      <c r="F704" s="62"/>
      <c r="G704" s="62"/>
      <c r="H704" s="152"/>
    </row>
    <row r="705" spans="1:8" ht="12.75">
      <c r="A705" s="152"/>
      <c r="B705" s="62"/>
      <c r="C705" s="62"/>
      <c r="D705" s="62"/>
      <c r="E705" s="62"/>
      <c r="F705" s="62"/>
      <c r="G705" s="62"/>
      <c r="H705" s="152"/>
    </row>
    <row r="706" spans="1:8" ht="12.75">
      <c r="A706" s="152"/>
      <c r="B706" s="62"/>
      <c r="C706" s="62"/>
      <c r="D706" s="62"/>
      <c r="E706" s="62"/>
      <c r="F706" s="62"/>
      <c r="G706" s="62"/>
      <c r="H706" s="152"/>
    </row>
    <row r="707" spans="1:8" ht="12.75">
      <c r="A707" s="152"/>
      <c r="B707" s="62"/>
      <c r="C707" s="62"/>
      <c r="D707" s="62"/>
      <c r="E707" s="62"/>
      <c r="F707" s="62"/>
      <c r="G707" s="62"/>
      <c r="H707" s="152"/>
    </row>
    <row r="708" spans="1:8" ht="12.75">
      <c r="A708" s="152"/>
      <c r="B708" s="62"/>
      <c r="C708" s="62"/>
      <c r="D708" s="62"/>
      <c r="E708" s="62"/>
      <c r="F708" s="62"/>
      <c r="G708" s="62"/>
      <c r="H708" s="152"/>
    </row>
    <row r="709" spans="1:8" ht="12.75">
      <c r="A709" s="152"/>
      <c r="B709" s="62"/>
      <c r="C709" s="62"/>
      <c r="D709" s="62"/>
      <c r="E709" s="62"/>
      <c r="F709" s="62"/>
      <c r="G709" s="62"/>
      <c r="H709" s="152"/>
    </row>
    <row r="710" spans="1:8" ht="12.75">
      <c r="A710" s="152"/>
      <c r="B710" s="62"/>
      <c r="C710" s="62"/>
      <c r="D710" s="62"/>
      <c r="E710" s="62"/>
      <c r="F710" s="62"/>
      <c r="G710" s="62"/>
      <c r="H710" s="152"/>
    </row>
    <row r="711" spans="1:8" ht="12.75">
      <c r="A711" s="152"/>
      <c r="B711" s="62"/>
      <c r="C711" s="62"/>
      <c r="D711" s="62"/>
      <c r="E711" s="62"/>
      <c r="F711" s="62"/>
      <c r="G711" s="62"/>
      <c r="H711" s="152"/>
    </row>
    <row r="712" spans="1:8" ht="12.75">
      <c r="A712" s="152"/>
      <c r="B712" s="62"/>
      <c r="C712" s="62"/>
      <c r="D712" s="62"/>
      <c r="E712" s="62"/>
      <c r="F712" s="62"/>
      <c r="G712" s="62"/>
      <c r="H712" s="152"/>
    </row>
    <row r="713" spans="1:8" ht="12.75">
      <c r="A713" s="152"/>
      <c r="B713" s="62"/>
      <c r="C713" s="62"/>
      <c r="D713" s="62"/>
      <c r="E713" s="62"/>
      <c r="F713" s="62"/>
      <c r="G713" s="62"/>
      <c r="H713" s="152"/>
    </row>
    <row r="714" spans="1:8" ht="12.75">
      <c r="A714" s="152"/>
      <c r="B714" s="62"/>
      <c r="C714" s="62"/>
      <c r="D714" s="62"/>
      <c r="E714" s="62"/>
      <c r="F714" s="62"/>
      <c r="G714" s="62"/>
      <c r="H714" s="152"/>
    </row>
    <row r="715" spans="1:8" ht="12.75">
      <c r="A715" s="152"/>
      <c r="B715" s="62"/>
      <c r="C715" s="62"/>
      <c r="D715" s="62"/>
      <c r="E715" s="62"/>
      <c r="F715" s="62"/>
      <c r="G715" s="62"/>
      <c r="H715" s="152"/>
    </row>
    <row r="716" spans="1:8" ht="12.75">
      <c r="A716" s="152"/>
      <c r="B716" s="62"/>
      <c r="C716" s="62"/>
      <c r="D716" s="62"/>
      <c r="E716" s="62"/>
      <c r="F716" s="62"/>
      <c r="G716" s="62"/>
      <c r="H716" s="152"/>
    </row>
    <row r="717" spans="1:8" ht="12.75">
      <c r="A717" s="152"/>
      <c r="B717" s="62"/>
      <c r="C717" s="62"/>
      <c r="D717" s="62"/>
      <c r="E717" s="62"/>
      <c r="F717" s="62"/>
      <c r="G717" s="62"/>
      <c r="H717" s="152"/>
    </row>
    <row r="718" spans="1:8" ht="12.75">
      <c r="A718" s="152"/>
      <c r="B718" s="62"/>
      <c r="C718" s="62"/>
      <c r="D718" s="62"/>
      <c r="E718" s="62"/>
      <c r="F718" s="62"/>
      <c r="G718" s="62"/>
      <c r="H718" s="152"/>
    </row>
    <row r="719" spans="1:8" ht="12.75">
      <c r="A719" s="152"/>
      <c r="B719" s="62"/>
      <c r="C719" s="62"/>
      <c r="D719" s="62"/>
      <c r="E719" s="62"/>
      <c r="F719" s="62"/>
      <c r="G719" s="62"/>
      <c r="H719" s="152"/>
    </row>
    <row r="720" spans="1:8" ht="12.75">
      <c r="A720" s="152"/>
      <c r="B720" s="62"/>
      <c r="C720" s="62"/>
      <c r="D720" s="62"/>
      <c r="E720" s="62"/>
      <c r="F720" s="62"/>
      <c r="G720" s="62"/>
      <c r="H720" s="152"/>
    </row>
    <row r="721" spans="1:8" ht="12.75">
      <c r="A721" s="152"/>
      <c r="B721" s="62"/>
      <c r="C721" s="62"/>
      <c r="D721" s="62"/>
      <c r="E721" s="62"/>
      <c r="F721" s="62"/>
      <c r="G721" s="62"/>
      <c r="H721" s="152"/>
    </row>
    <row r="722" spans="1:8" ht="12.75">
      <c r="A722" s="152"/>
      <c r="B722" s="62"/>
      <c r="C722" s="62"/>
      <c r="D722" s="62"/>
      <c r="E722" s="62"/>
      <c r="F722" s="62"/>
      <c r="G722" s="62"/>
      <c r="H722" s="152"/>
    </row>
    <row r="723" spans="1:8" ht="12.75">
      <c r="A723" s="152"/>
      <c r="B723" s="62"/>
      <c r="C723" s="62"/>
      <c r="D723" s="62"/>
      <c r="E723" s="62"/>
      <c r="F723" s="62"/>
      <c r="G723" s="62"/>
      <c r="H723" s="152"/>
    </row>
    <row r="724" spans="1:8" ht="12.75">
      <c r="A724" s="152"/>
      <c r="B724" s="62"/>
      <c r="C724" s="62"/>
      <c r="D724" s="62"/>
      <c r="E724" s="62"/>
      <c r="F724" s="62"/>
      <c r="G724" s="62"/>
      <c r="H724" s="152"/>
    </row>
    <row r="725" spans="1:8" ht="12.75">
      <c r="A725" s="152"/>
      <c r="B725" s="62"/>
      <c r="C725" s="62"/>
      <c r="D725" s="62"/>
      <c r="E725" s="62"/>
      <c r="F725" s="62"/>
      <c r="G725" s="62"/>
      <c r="H725" s="152"/>
    </row>
    <row r="726" spans="1:8" ht="12.75">
      <c r="A726" s="152"/>
      <c r="B726" s="62"/>
      <c r="C726" s="62"/>
      <c r="D726" s="62"/>
      <c r="E726" s="62"/>
      <c r="F726" s="62"/>
      <c r="G726" s="62"/>
      <c r="H726" s="152"/>
    </row>
    <row r="727" spans="1:8" ht="12.75">
      <c r="A727" s="152"/>
      <c r="B727" s="62"/>
      <c r="C727" s="62"/>
      <c r="D727" s="62"/>
      <c r="E727" s="62"/>
      <c r="F727" s="62"/>
      <c r="G727" s="62"/>
      <c r="H727" s="152"/>
    </row>
    <row r="728" spans="1:8" ht="12.75">
      <c r="A728" s="152"/>
      <c r="B728" s="62"/>
      <c r="C728" s="62"/>
      <c r="D728" s="62"/>
      <c r="E728" s="62"/>
      <c r="F728" s="62"/>
      <c r="G728" s="62"/>
      <c r="H728" s="152"/>
    </row>
    <row r="729" spans="1:8" ht="12.75">
      <c r="A729" s="152"/>
      <c r="B729" s="62"/>
      <c r="C729" s="62"/>
      <c r="D729" s="62"/>
      <c r="E729" s="62"/>
      <c r="F729" s="62"/>
      <c r="G729" s="62"/>
      <c r="H729" s="152"/>
    </row>
    <row r="730" spans="1:8" ht="12.75">
      <c r="A730" s="152"/>
      <c r="B730" s="62"/>
      <c r="C730" s="62"/>
      <c r="D730" s="62"/>
      <c r="E730" s="62"/>
      <c r="F730" s="62"/>
      <c r="G730" s="62"/>
      <c r="H730" s="152"/>
    </row>
    <row r="731" spans="1:8" ht="12.75">
      <c r="A731" s="152"/>
      <c r="B731" s="62"/>
      <c r="C731" s="62"/>
      <c r="D731" s="62"/>
      <c r="E731" s="62"/>
      <c r="F731" s="62"/>
      <c r="G731" s="62"/>
      <c r="H731" s="152"/>
    </row>
    <row r="732" spans="1:8" ht="12.75">
      <c r="A732" s="152"/>
      <c r="B732" s="62"/>
      <c r="C732" s="62"/>
      <c r="D732" s="62"/>
      <c r="E732" s="62"/>
      <c r="F732" s="62"/>
      <c r="G732" s="62"/>
      <c r="H732" s="152"/>
    </row>
    <row r="733" spans="1:8" ht="12.75">
      <c r="A733" s="152"/>
      <c r="B733" s="62"/>
      <c r="C733" s="62"/>
      <c r="D733" s="62"/>
      <c r="E733" s="62"/>
      <c r="F733" s="62"/>
      <c r="G733" s="62"/>
      <c r="H733" s="152"/>
    </row>
    <row r="734" spans="1:8" ht="12.75">
      <c r="A734" s="152"/>
      <c r="B734" s="62"/>
      <c r="C734" s="62"/>
      <c r="D734" s="62"/>
      <c r="E734" s="62"/>
      <c r="F734" s="62"/>
      <c r="G734" s="62"/>
      <c r="H734" s="152"/>
    </row>
    <row r="735" spans="1:8" ht="12.75">
      <c r="A735" s="152"/>
      <c r="B735" s="62"/>
      <c r="C735" s="62"/>
      <c r="D735" s="62"/>
      <c r="E735" s="62"/>
      <c r="F735" s="62"/>
      <c r="G735" s="62"/>
      <c r="H735" s="152"/>
    </row>
    <row r="736" spans="1:8" ht="12.75">
      <c r="A736" s="152"/>
      <c r="B736" s="62"/>
      <c r="C736" s="62"/>
      <c r="D736" s="62"/>
      <c r="E736" s="62"/>
      <c r="F736" s="62"/>
      <c r="G736" s="62"/>
      <c r="H736" s="152"/>
    </row>
    <row r="737" spans="1:8" ht="12.75">
      <c r="A737" s="152"/>
      <c r="B737" s="62"/>
      <c r="C737" s="62"/>
      <c r="D737" s="62"/>
      <c r="E737" s="62"/>
      <c r="F737" s="62"/>
      <c r="G737" s="62"/>
      <c r="H737" s="152"/>
    </row>
    <row r="738" spans="1:8" ht="12.75">
      <c r="A738" s="152"/>
      <c r="B738" s="62"/>
      <c r="C738" s="62"/>
      <c r="D738" s="62"/>
      <c r="E738" s="62"/>
      <c r="F738" s="62"/>
      <c r="G738" s="62"/>
      <c r="H738" s="152"/>
    </row>
    <row r="739" spans="1:8" ht="12.75">
      <c r="A739" s="152"/>
      <c r="B739" s="62"/>
      <c r="C739" s="62"/>
      <c r="D739" s="62"/>
      <c r="E739" s="62"/>
      <c r="F739" s="62"/>
      <c r="G739" s="62"/>
      <c r="H739" s="152"/>
    </row>
    <row r="740" spans="1:8" ht="12.75">
      <c r="A740" s="152"/>
      <c r="B740" s="62"/>
      <c r="C740" s="62"/>
      <c r="D740" s="62"/>
      <c r="E740" s="62"/>
      <c r="F740" s="62"/>
      <c r="G740" s="62"/>
      <c r="H740" s="152"/>
    </row>
    <row r="741" spans="1:8" ht="12.75">
      <c r="A741" s="152"/>
      <c r="B741" s="62"/>
      <c r="C741" s="62"/>
      <c r="D741" s="62"/>
      <c r="E741" s="62"/>
      <c r="F741" s="62"/>
      <c r="G741" s="62"/>
      <c r="H741" s="152"/>
    </row>
    <row r="742" spans="1:8" ht="12.75">
      <c r="A742" s="152"/>
      <c r="B742" s="62"/>
      <c r="C742" s="62"/>
      <c r="D742" s="62"/>
      <c r="E742" s="62"/>
      <c r="F742" s="62"/>
      <c r="G742" s="62"/>
      <c r="H742" s="152"/>
    </row>
    <row r="743" spans="1:8" ht="12.75">
      <c r="A743" s="152"/>
      <c r="B743" s="62"/>
      <c r="C743" s="62"/>
      <c r="D743" s="62"/>
      <c r="E743" s="62"/>
      <c r="F743" s="62"/>
      <c r="G743" s="62"/>
      <c r="H743" s="152"/>
    </row>
    <row r="744" spans="1:8" ht="12.75">
      <c r="A744" s="152"/>
      <c r="B744" s="62"/>
      <c r="C744" s="62"/>
      <c r="D744" s="62"/>
      <c r="E744" s="62"/>
      <c r="F744" s="62"/>
      <c r="G744" s="62"/>
      <c r="H744" s="152"/>
    </row>
    <row r="745" spans="1:8" ht="12.75">
      <c r="A745" s="152"/>
      <c r="B745" s="62"/>
      <c r="C745" s="62"/>
      <c r="D745" s="62"/>
      <c r="E745" s="62"/>
      <c r="F745" s="62"/>
      <c r="G745" s="62"/>
      <c r="H745" s="152"/>
    </row>
    <row r="746" spans="1:8" ht="12.75">
      <c r="A746" s="152"/>
      <c r="B746" s="62"/>
      <c r="C746" s="62"/>
      <c r="D746" s="62"/>
      <c r="E746" s="62"/>
      <c r="F746" s="62"/>
      <c r="G746" s="62"/>
      <c r="H746" s="152"/>
    </row>
    <row r="747" spans="1:8" ht="12.75">
      <c r="A747" s="152"/>
      <c r="B747" s="62"/>
      <c r="C747" s="62"/>
      <c r="D747" s="62"/>
      <c r="E747" s="62"/>
      <c r="F747" s="62"/>
      <c r="G747" s="62"/>
      <c r="H747" s="152"/>
    </row>
    <row r="748" spans="1:8" ht="12.75">
      <c r="A748" s="152"/>
      <c r="B748" s="62"/>
      <c r="C748" s="62"/>
      <c r="D748" s="62"/>
      <c r="E748" s="62"/>
      <c r="F748" s="62"/>
      <c r="G748" s="62"/>
      <c r="H748" s="152"/>
    </row>
    <row r="749" spans="1:8" ht="12.75">
      <c r="A749" s="152"/>
      <c r="B749" s="62"/>
      <c r="C749" s="62"/>
      <c r="D749" s="62"/>
      <c r="E749" s="62"/>
      <c r="F749" s="62"/>
      <c r="G749" s="62"/>
      <c r="H749" s="152"/>
    </row>
    <row r="750" spans="1:8" ht="12.75">
      <c r="A750" s="152"/>
      <c r="B750" s="62"/>
      <c r="C750" s="62"/>
      <c r="D750" s="62"/>
      <c r="E750" s="62"/>
      <c r="F750" s="62"/>
      <c r="G750" s="62"/>
      <c r="H750" s="152"/>
    </row>
    <row r="751" spans="1:8" ht="12.75">
      <c r="A751" s="152"/>
      <c r="B751" s="62"/>
      <c r="C751" s="62"/>
      <c r="D751" s="62"/>
      <c r="E751" s="62"/>
      <c r="F751" s="62"/>
      <c r="G751" s="62"/>
      <c r="H751" s="152"/>
    </row>
    <row r="752" spans="1:8" ht="12.75">
      <c r="A752" s="152"/>
      <c r="B752" s="62"/>
      <c r="C752" s="62"/>
      <c r="D752" s="62"/>
      <c r="E752" s="62"/>
      <c r="F752" s="62"/>
      <c r="G752" s="62"/>
      <c r="H752" s="152"/>
    </row>
    <row r="753" spans="1:8" ht="12.75">
      <c r="A753" s="152"/>
      <c r="B753" s="62"/>
      <c r="C753" s="62"/>
      <c r="D753" s="62"/>
      <c r="E753" s="62"/>
      <c r="F753" s="62"/>
      <c r="G753" s="62"/>
      <c r="H753" s="152"/>
    </row>
    <row r="754" spans="1:8" ht="12.75">
      <c r="A754" s="152"/>
      <c r="B754" s="62"/>
      <c r="C754" s="62"/>
      <c r="D754" s="62"/>
      <c r="E754" s="62"/>
      <c r="F754" s="62"/>
      <c r="G754" s="62"/>
      <c r="H754" s="152"/>
    </row>
    <row r="755" spans="1:8" ht="12.75">
      <c r="A755" s="152"/>
      <c r="B755" s="62"/>
      <c r="C755" s="62"/>
      <c r="D755" s="62"/>
      <c r="E755" s="62"/>
      <c r="F755" s="62"/>
      <c r="G755" s="62"/>
      <c r="H755" s="152"/>
    </row>
    <row r="756" spans="1:8" ht="12.75">
      <c r="A756" s="152"/>
      <c r="B756" s="62"/>
      <c r="C756" s="62"/>
      <c r="D756" s="62"/>
      <c r="E756" s="62"/>
      <c r="F756" s="62"/>
      <c r="G756" s="62"/>
      <c r="H756" s="152"/>
    </row>
    <row r="757" spans="1:8" ht="12.75">
      <c r="A757" s="152"/>
      <c r="B757" s="62"/>
      <c r="C757" s="62"/>
      <c r="D757" s="62"/>
      <c r="E757" s="62"/>
      <c r="F757" s="62"/>
      <c r="G757" s="62"/>
      <c r="H757" s="152"/>
    </row>
    <row r="758" spans="1:8" ht="12.75">
      <c r="A758" s="152"/>
      <c r="B758" s="62"/>
      <c r="C758" s="62"/>
      <c r="D758" s="62"/>
      <c r="E758" s="62"/>
      <c r="F758" s="62"/>
      <c r="G758" s="62"/>
      <c r="H758" s="152"/>
    </row>
    <row r="759" spans="1:8" ht="12.75">
      <c r="A759" s="152"/>
      <c r="B759" s="62"/>
      <c r="C759" s="62"/>
      <c r="D759" s="62"/>
      <c r="E759" s="62"/>
      <c r="F759" s="62"/>
      <c r="G759" s="62"/>
      <c r="H759" s="152"/>
    </row>
    <row r="760" spans="1:8" ht="12.75">
      <c r="A760" s="152"/>
      <c r="B760" s="62"/>
      <c r="C760" s="62"/>
      <c r="D760" s="62"/>
      <c r="E760" s="62"/>
      <c r="F760" s="62"/>
      <c r="G760" s="62"/>
      <c r="H760" s="152"/>
    </row>
    <row r="761" spans="1:8" ht="12.75">
      <c r="A761" s="152"/>
      <c r="B761" s="62"/>
      <c r="C761" s="62"/>
      <c r="D761" s="62"/>
      <c r="E761" s="62"/>
      <c r="F761" s="62"/>
      <c r="G761" s="62"/>
      <c r="H761" s="152"/>
    </row>
    <row r="762" spans="1:8" ht="12.75">
      <c r="A762" s="152"/>
      <c r="B762" s="62"/>
      <c r="C762" s="62"/>
      <c r="D762" s="62"/>
      <c r="E762" s="62"/>
      <c r="F762" s="62"/>
      <c r="G762" s="62"/>
      <c r="H762" s="152"/>
    </row>
    <row r="763" spans="1:8" ht="12.75">
      <c r="A763" s="152"/>
      <c r="B763" s="62"/>
      <c r="C763" s="62"/>
      <c r="D763" s="62"/>
      <c r="E763" s="62"/>
      <c r="F763" s="62"/>
      <c r="G763" s="62"/>
      <c r="H763" s="152"/>
    </row>
    <row r="764" spans="1:8" ht="12.75">
      <c r="A764" s="152"/>
      <c r="B764" s="62"/>
      <c r="C764" s="62"/>
      <c r="D764" s="62"/>
      <c r="E764" s="62"/>
      <c r="F764" s="62"/>
      <c r="G764" s="62"/>
      <c r="H764" s="152"/>
    </row>
    <row r="765" spans="1:8" ht="12.75">
      <c r="A765" s="152"/>
      <c r="B765" s="62"/>
      <c r="C765" s="62"/>
      <c r="D765" s="62"/>
      <c r="E765" s="62"/>
      <c r="F765" s="62"/>
      <c r="G765" s="62"/>
      <c r="H765" s="152"/>
    </row>
    <row r="766" spans="1:8" ht="12.75">
      <c r="A766" s="152"/>
      <c r="B766" s="62"/>
      <c r="C766" s="62"/>
      <c r="D766" s="62"/>
      <c r="E766" s="62"/>
      <c r="F766" s="62"/>
      <c r="G766" s="62"/>
      <c r="H766" s="152"/>
    </row>
    <row r="767" spans="1:8" ht="12.75">
      <c r="A767" s="152"/>
      <c r="B767" s="62"/>
      <c r="C767" s="62"/>
      <c r="D767" s="62"/>
      <c r="E767" s="62"/>
      <c r="F767" s="62"/>
      <c r="G767" s="62"/>
      <c r="H767" s="152"/>
    </row>
    <row r="768" spans="1:8" ht="12.75">
      <c r="A768" s="152"/>
      <c r="B768" s="62"/>
      <c r="C768" s="62"/>
      <c r="D768" s="62"/>
      <c r="E768" s="62"/>
      <c r="F768" s="62"/>
      <c r="G768" s="62"/>
      <c r="H768" s="152"/>
    </row>
    <row r="769" spans="1:8" ht="12.75">
      <c r="A769" s="152"/>
      <c r="B769" s="62"/>
      <c r="C769" s="62"/>
      <c r="D769" s="62"/>
      <c r="E769" s="62"/>
      <c r="F769" s="62"/>
      <c r="G769" s="62"/>
      <c r="H769" s="152"/>
    </row>
    <row r="770" spans="1:8" ht="12.75">
      <c r="A770" s="152"/>
      <c r="B770" s="62"/>
      <c r="C770" s="62"/>
      <c r="D770" s="62"/>
      <c r="E770" s="62"/>
      <c r="F770" s="62"/>
      <c r="G770" s="62"/>
      <c r="H770" s="152"/>
    </row>
    <row r="771" spans="1:8" ht="12.75">
      <c r="A771" s="152"/>
      <c r="B771" s="62"/>
      <c r="C771" s="62"/>
      <c r="D771" s="62"/>
      <c r="E771" s="62"/>
      <c r="F771" s="62"/>
      <c r="G771" s="62"/>
      <c r="H771" s="152"/>
    </row>
    <row r="772" spans="1:8" ht="12.75">
      <c r="A772" s="152"/>
      <c r="B772" s="62"/>
      <c r="C772" s="62"/>
      <c r="D772" s="62"/>
      <c r="E772" s="62"/>
      <c r="F772" s="62"/>
      <c r="G772" s="62"/>
      <c r="H772" s="152"/>
    </row>
    <row r="773" spans="1:8" ht="12.75">
      <c r="A773" s="152"/>
      <c r="B773" s="62"/>
      <c r="C773" s="62"/>
      <c r="D773" s="62"/>
      <c r="E773" s="62"/>
      <c r="F773" s="62"/>
      <c r="G773" s="62"/>
      <c r="H773" s="152"/>
    </row>
    <row r="774" spans="1:8" ht="12.75">
      <c r="A774" s="152"/>
      <c r="B774" s="62"/>
      <c r="C774" s="62"/>
      <c r="D774" s="62"/>
      <c r="E774" s="62"/>
      <c r="F774" s="62"/>
      <c r="G774" s="62"/>
      <c r="H774" s="152"/>
    </row>
    <row r="775" spans="1:8" ht="12.75">
      <c r="A775" s="152"/>
      <c r="B775" s="62"/>
      <c r="C775" s="62"/>
      <c r="D775" s="62"/>
      <c r="E775" s="62"/>
      <c r="F775" s="62"/>
      <c r="G775" s="62"/>
      <c r="H775" s="152"/>
    </row>
    <row r="776" spans="1:8" ht="12.75">
      <c r="A776" s="152"/>
      <c r="B776" s="62"/>
      <c r="C776" s="62"/>
      <c r="D776" s="62"/>
      <c r="E776" s="62"/>
      <c r="F776" s="62"/>
      <c r="G776" s="62"/>
      <c r="H776" s="152"/>
    </row>
    <row r="777" spans="1:8" ht="12.75">
      <c r="A777" s="152"/>
      <c r="B777" s="62"/>
      <c r="C777" s="62"/>
      <c r="D777" s="62"/>
      <c r="E777" s="62"/>
      <c r="F777" s="62"/>
      <c r="G777" s="62"/>
      <c r="H777" s="152"/>
    </row>
    <row r="778" spans="1:8" ht="12.75">
      <c r="A778" s="152"/>
      <c r="B778" s="62"/>
      <c r="C778" s="62"/>
      <c r="D778" s="62"/>
      <c r="E778" s="62"/>
      <c r="F778" s="62"/>
      <c r="G778" s="62"/>
      <c r="H778" s="152"/>
    </row>
    <row r="779" spans="1:8" ht="12.75">
      <c r="A779" s="152"/>
      <c r="B779" s="62"/>
      <c r="C779" s="62"/>
      <c r="D779" s="62"/>
      <c r="E779" s="62"/>
      <c r="F779" s="62"/>
      <c r="G779" s="62"/>
      <c r="H779" s="152"/>
    </row>
    <row r="780" spans="1:8" ht="12.75">
      <c r="A780" s="152"/>
      <c r="B780" s="62"/>
      <c r="C780" s="62"/>
      <c r="D780" s="62"/>
      <c r="E780" s="62"/>
      <c r="F780" s="62"/>
      <c r="G780" s="62"/>
      <c r="H780" s="152"/>
    </row>
    <row r="781" spans="1:8" ht="12.75">
      <c r="A781" s="152"/>
      <c r="B781" s="62"/>
      <c r="C781" s="62"/>
      <c r="D781" s="62"/>
      <c r="E781" s="62"/>
      <c r="F781" s="62"/>
      <c r="G781" s="62"/>
      <c r="H781" s="152"/>
    </row>
    <row r="782" spans="1:8" ht="12.75">
      <c r="A782" s="152"/>
      <c r="B782" s="62"/>
      <c r="C782" s="62"/>
      <c r="D782" s="62"/>
      <c r="E782" s="62"/>
      <c r="F782" s="62"/>
      <c r="G782" s="62"/>
      <c r="H782" s="152"/>
    </row>
    <row r="783" spans="1:8" ht="12.75">
      <c r="A783" s="152"/>
      <c r="B783" s="62"/>
      <c r="C783" s="62"/>
      <c r="D783" s="62"/>
      <c r="E783" s="62"/>
      <c r="F783" s="62"/>
      <c r="G783" s="62"/>
      <c r="H783" s="152"/>
    </row>
    <row r="784" spans="1:8" ht="12.75">
      <c r="A784" s="152"/>
      <c r="B784" s="62"/>
      <c r="C784" s="62"/>
      <c r="D784" s="62"/>
      <c r="E784" s="62"/>
      <c r="F784" s="62"/>
      <c r="G784" s="62"/>
      <c r="H784" s="152"/>
    </row>
    <row r="785" spans="1:8" ht="12.75">
      <c r="A785" s="152"/>
      <c r="B785" s="62"/>
      <c r="C785" s="62"/>
      <c r="D785" s="62"/>
      <c r="E785" s="62"/>
      <c r="F785" s="62"/>
      <c r="G785" s="62"/>
      <c r="H785" s="152"/>
    </row>
    <row r="786" spans="1:8" ht="12.75">
      <c r="A786" s="152"/>
      <c r="B786" s="62"/>
      <c r="C786" s="62"/>
      <c r="D786" s="62"/>
      <c r="E786" s="62"/>
      <c r="F786" s="62"/>
      <c r="G786" s="62"/>
      <c r="H786" s="152"/>
    </row>
    <row r="787" spans="1:8" ht="12.75">
      <c r="A787" s="152"/>
      <c r="B787" s="62"/>
      <c r="C787" s="62"/>
      <c r="D787" s="62"/>
      <c r="E787" s="62"/>
      <c r="F787" s="62"/>
      <c r="G787" s="62"/>
      <c r="H787" s="152"/>
    </row>
    <row r="788" spans="1:8" ht="12.75">
      <c r="A788" s="152"/>
      <c r="B788" s="62"/>
      <c r="C788" s="62"/>
      <c r="D788" s="62"/>
      <c r="E788" s="62"/>
      <c r="F788" s="62"/>
      <c r="G788" s="62"/>
      <c r="H788" s="152"/>
    </row>
    <row r="789" spans="1:8" ht="12.75">
      <c r="A789" s="152"/>
      <c r="B789" s="62"/>
      <c r="C789" s="62"/>
      <c r="D789" s="62"/>
      <c r="E789" s="62"/>
      <c r="F789" s="62"/>
      <c r="G789" s="62"/>
      <c r="H789" s="152"/>
    </row>
    <row r="790" spans="1:8" ht="12.75">
      <c r="A790" s="152"/>
      <c r="B790" s="62"/>
      <c r="C790" s="62"/>
      <c r="D790" s="62"/>
      <c r="E790" s="62"/>
      <c r="F790" s="62"/>
      <c r="G790" s="62"/>
      <c r="H790" s="152"/>
    </row>
    <row r="791" spans="1:8" ht="12.75">
      <c r="A791" s="152"/>
      <c r="B791" s="62"/>
      <c r="C791" s="62"/>
      <c r="D791" s="62"/>
      <c r="E791" s="62"/>
      <c r="F791" s="62"/>
      <c r="G791" s="62"/>
      <c r="H791" s="152"/>
    </row>
    <row r="792" spans="1:8" ht="12.75">
      <c r="A792" s="152"/>
      <c r="B792" s="62"/>
      <c r="C792" s="62"/>
      <c r="D792" s="62"/>
      <c r="E792" s="62"/>
      <c r="F792" s="62"/>
      <c r="G792" s="62"/>
      <c r="H792" s="152"/>
    </row>
    <row r="793" spans="1:8" ht="12.75">
      <c r="A793" s="152"/>
      <c r="B793" s="62"/>
      <c r="C793" s="62"/>
      <c r="D793" s="62"/>
      <c r="E793" s="62"/>
      <c r="F793" s="62"/>
      <c r="G793" s="62"/>
      <c r="H793" s="152"/>
    </row>
    <row r="794" spans="1:8" ht="12.75">
      <c r="A794" s="152"/>
      <c r="B794" s="62"/>
      <c r="C794" s="62"/>
      <c r="D794" s="62"/>
      <c r="E794" s="62"/>
      <c r="F794" s="62"/>
      <c r="G794" s="62"/>
      <c r="H794" s="152"/>
    </row>
    <row r="795" spans="1:8" ht="12.75">
      <c r="A795" s="152"/>
      <c r="B795" s="62"/>
      <c r="C795" s="62"/>
      <c r="D795" s="62"/>
      <c r="E795" s="62"/>
      <c r="F795" s="62"/>
      <c r="G795" s="62"/>
      <c r="H795" s="152"/>
    </row>
    <row r="796" spans="1:8" ht="12.75">
      <c r="A796" s="152"/>
      <c r="B796" s="62"/>
      <c r="C796" s="62"/>
      <c r="D796" s="62"/>
      <c r="E796" s="62"/>
      <c r="F796" s="62"/>
      <c r="G796" s="62"/>
      <c r="H796" s="152"/>
    </row>
    <row r="797" spans="1:8" ht="12.75">
      <c r="A797" s="152"/>
      <c r="B797" s="62"/>
      <c r="C797" s="62"/>
      <c r="D797" s="62"/>
      <c r="E797" s="62"/>
      <c r="F797" s="62"/>
      <c r="G797" s="62"/>
      <c r="H797" s="152"/>
    </row>
    <row r="798" spans="1:8" ht="12.75">
      <c r="A798" s="152"/>
      <c r="B798" s="62"/>
      <c r="C798" s="62"/>
      <c r="D798" s="62"/>
      <c r="E798" s="62"/>
      <c r="F798" s="62"/>
      <c r="G798" s="62"/>
      <c r="H798" s="152"/>
    </row>
    <row r="799" spans="1:8" ht="12.75">
      <c r="A799" s="152"/>
      <c r="B799" s="62"/>
      <c r="C799" s="62"/>
      <c r="D799" s="62"/>
      <c r="E799" s="62"/>
      <c r="F799" s="62"/>
      <c r="G799" s="62"/>
      <c r="H799" s="152"/>
    </row>
    <row r="800" spans="1:8" ht="12.75">
      <c r="A800" s="152"/>
      <c r="B800" s="62"/>
      <c r="C800" s="62"/>
      <c r="D800" s="62"/>
      <c r="E800" s="62"/>
      <c r="F800" s="62"/>
      <c r="G800" s="62"/>
      <c r="H800" s="152"/>
    </row>
    <row r="801" spans="1:8" ht="12.75">
      <c r="A801" s="152"/>
      <c r="B801" s="62"/>
      <c r="C801" s="62"/>
      <c r="D801" s="62"/>
      <c r="E801" s="62"/>
      <c r="F801" s="62"/>
      <c r="G801" s="62"/>
      <c r="H801" s="152"/>
    </row>
    <row r="802" spans="1:8" ht="12.75">
      <c r="A802" s="152"/>
      <c r="B802" s="62"/>
      <c r="C802" s="62"/>
      <c r="D802" s="62"/>
      <c r="E802" s="62"/>
      <c r="F802" s="62"/>
      <c r="G802" s="62"/>
      <c r="H802" s="152"/>
    </row>
    <row r="803" spans="1:8" ht="12.75">
      <c r="A803" s="152"/>
      <c r="B803" s="62"/>
      <c r="C803" s="62"/>
      <c r="D803" s="62"/>
      <c r="E803" s="62"/>
      <c r="F803" s="62"/>
      <c r="G803" s="62"/>
      <c r="H803" s="152"/>
    </row>
    <row r="804" spans="1:8" ht="12.75">
      <c r="A804" s="152"/>
      <c r="B804" s="62"/>
      <c r="C804" s="62"/>
      <c r="D804" s="62"/>
      <c r="E804" s="62"/>
      <c r="F804" s="62"/>
      <c r="G804" s="62"/>
      <c r="H804" s="152"/>
    </row>
    <row r="805" spans="1:8" ht="12.75">
      <c r="A805" s="152"/>
      <c r="B805" s="62"/>
      <c r="C805" s="62"/>
      <c r="D805" s="62"/>
      <c r="E805" s="62"/>
      <c r="F805" s="62"/>
      <c r="G805" s="62"/>
      <c r="H805" s="152"/>
    </row>
    <row r="806" spans="1:8" ht="12.75">
      <c r="A806" s="152"/>
      <c r="B806" s="62"/>
      <c r="C806" s="62"/>
      <c r="D806" s="62"/>
      <c r="E806" s="62"/>
      <c r="F806" s="62"/>
      <c r="G806" s="62"/>
      <c r="H806" s="152"/>
    </row>
    <row r="807" spans="1:8" ht="12.75">
      <c r="A807" s="152"/>
      <c r="B807" s="62"/>
      <c r="C807" s="62"/>
      <c r="D807" s="62"/>
      <c r="E807" s="62"/>
      <c r="F807" s="62"/>
      <c r="G807" s="62"/>
      <c r="H807" s="152"/>
    </row>
    <row r="808" spans="1:8" ht="12.75">
      <c r="A808" s="152"/>
      <c r="B808" s="62"/>
      <c r="C808" s="62"/>
      <c r="D808" s="62"/>
      <c r="E808" s="62"/>
      <c r="F808" s="62"/>
      <c r="G808" s="62"/>
      <c r="H808" s="152"/>
    </row>
    <row r="809" spans="1:8" ht="12.75">
      <c r="A809" s="152"/>
      <c r="B809" s="62"/>
      <c r="C809" s="62"/>
      <c r="D809" s="62"/>
      <c r="E809" s="62"/>
      <c r="F809" s="62"/>
      <c r="G809" s="62"/>
      <c r="H809" s="152"/>
    </row>
    <row r="810" spans="1:8" ht="12.75">
      <c r="A810" s="152"/>
      <c r="B810" s="62"/>
      <c r="C810" s="62"/>
      <c r="D810" s="62"/>
      <c r="E810" s="62"/>
      <c r="F810" s="62"/>
      <c r="G810" s="62"/>
      <c r="H810" s="152"/>
    </row>
    <row r="811" spans="1:8" ht="12.75">
      <c r="A811" s="152"/>
      <c r="B811" s="62"/>
      <c r="C811" s="62"/>
      <c r="D811" s="62"/>
      <c r="E811" s="62"/>
      <c r="F811" s="62"/>
      <c r="G811" s="62"/>
      <c r="H811" s="152"/>
    </row>
    <row r="812" spans="1:8" ht="12.75">
      <c r="A812" s="152"/>
      <c r="B812" s="62"/>
      <c r="C812" s="62"/>
      <c r="D812" s="62"/>
      <c r="E812" s="62"/>
      <c r="F812" s="62"/>
      <c r="G812" s="62"/>
      <c r="H812" s="152"/>
    </row>
    <row r="813" spans="1:8" ht="12.75">
      <c r="A813" s="152"/>
      <c r="B813" s="62"/>
      <c r="C813" s="62"/>
      <c r="D813" s="62"/>
      <c r="E813" s="62"/>
      <c r="F813" s="62"/>
      <c r="G813" s="62"/>
      <c r="H813" s="152"/>
    </row>
    <row r="814" spans="1:8" ht="12.75">
      <c r="A814" s="152"/>
      <c r="B814" s="62"/>
      <c r="C814" s="62"/>
      <c r="D814" s="62"/>
      <c r="E814" s="62"/>
      <c r="F814" s="62"/>
      <c r="G814" s="62"/>
      <c r="H814" s="152"/>
    </row>
    <row r="815" spans="1:8" ht="12.75">
      <c r="A815" s="152"/>
      <c r="B815" s="62"/>
      <c r="C815" s="62"/>
      <c r="D815" s="62"/>
      <c r="E815" s="62"/>
      <c r="F815" s="62"/>
      <c r="G815" s="62"/>
      <c r="H815" s="152"/>
    </row>
    <row r="816" spans="1:8" ht="12.75">
      <c r="A816" s="152"/>
      <c r="B816" s="62"/>
      <c r="C816" s="62"/>
      <c r="D816" s="62"/>
      <c r="E816" s="62"/>
      <c r="F816" s="62"/>
      <c r="G816" s="62"/>
      <c r="H816" s="152"/>
    </row>
    <row r="817" spans="1:8" ht="12.75">
      <c r="A817" s="152"/>
      <c r="B817" s="62"/>
      <c r="C817" s="62"/>
      <c r="D817" s="62"/>
      <c r="E817" s="62"/>
      <c r="F817" s="62"/>
      <c r="G817" s="62"/>
      <c r="H817" s="152"/>
    </row>
    <row r="818" spans="1:8" ht="12.75">
      <c r="A818" s="152"/>
      <c r="B818" s="62"/>
      <c r="C818" s="62"/>
      <c r="D818" s="62"/>
      <c r="E818" s="62"/>
      <c r="F818" s="62"/>
      <c r="G818" s="62"/>
      <c r="H818" s="152"/>
    </row>
    <row r="819" spans="1:8" ht="12.75">
      <c r="A819" s="152"/>
      <c r="B819" s="62"/>
      <c r="C819" s="62"/>
      <c r="D819" s="62"/>
      <c r="E819" s="62"/>
      <c r="F819" s="62"/>
      <c r="G819" s="62"/>
      <c r="H819" s="152"/>
    </row>
    <row r="820" spans="1:8" ht="12.75">
      <c r="A820" s="152"/>
      <c r="B820" s="62"/>
      <c r="C820" s="62"/>
      <c r="D820" s="62"/>
      <c r="E820" s="62"/>
      <c r="F820" s="62"/>
      <c r="G820" s="62"/>
      <c r="H820" s="152"/>
    </row>
    <row r="821" spans="1:8" ht="12.75">
      <c r="A821" s="152"/>
      <c r="B821" s="62"/>
      <c r="C821" s="62"/>
      <c r="D821" s="62"/>
      <c r="E821" s="62"/>
      <c r="F821" s="62"/>
      <c r="G821" s="62"/>
      <c r="H821" s="152"/>
    </row>
    <row r="822" spans="1:8" ht="12.75">
      <c r="A822" s="152"/>
      <c r="B822" s="62"/>
      <c r="C822" s="62"/>
      <c r="D822" s="62"/>
      <c r="E822" s="62"/>
      <c r="F822" s="62"/>
      <c r="G822" s="62"/>
      <c r="H822" s="152"/>
    </row>
    <row r="823" spans="1:8" ht="12.75">
      <c r="A823" s="152"/>
      <c r="B823" s="62"/>
      <c r="C823" s="62"/>
      <c r="D823" s="62"/>
      <c r="E823" s="62"/>
      <c r="F823" s="62"/>
      <c r="G823" s="62"/>
      <c r="H823" s="152"/>
    </row>
    <row r="824" spans="1:8" ht="12.75">
      <c r="A824" s="152"/>
      <c r="B824" s="62"/>
      <c r="C824" s="62"/>
      <c r="D824" s="62"/>
      <c r="E824" s="62"/>
      <c r="F824" s="62"/>
      <c r="G824" s="62"/>
      <c r="H824" s="152"/>
    </row>
    <row r="825" spans="1:8" ht="12.75">
      <c r="A825" s="152"/>
      <c r="B825" s="62"/>
      <c r="C825" s="62"/>
      <c r="D825" s="62"/>
      <c r="E825" s="62"/>
      <c r="F825" s="62"/>
      <c r="G825" s="62"/>
      <c r="H825" s="152"/>
    </row>
    <row r="826" spans="1:8" ht="12.75">
      <c r="A826" s="152"/>
      <c r="B826" s="62"/>
      <c r="C826" s="62"/>
      <c r="D826" s="62"/>
      <c r="E826" s="62"/>
      <c r="F826" s="62"/>
      <c r="G826" s="62"/>
      <c r="H826" s="152"/>
    </row>
    <row r="827" spans="1:8" ht="12.75">
      <c r="A827" s="152"/>
      <c r="B827" s="62"/>
      <c r="C827" s="62"/>
      <c r="D827" s="62"/>
      <c r="E827" s="62"/>
      <c r="F827" s="62"/>
      <c r="G827" s="62"/>
      <c r="H827" s="152"/>
    </row>
    <row r="828" spans="1:8" ht="12.75">
      <c r="A828" s="152"/>
      <c r="B828" s="62"/>
      <c r="C828" s="62"/>
      <c r="D828" s="62"/>
      <c r="E828" s="62"/>
      <c r="F828" s="62"/>
      <c r="G828" s="62"/>
      <c r="H828" s="152"/>
    </row>
    <row r="829" spans="1:8" ht="12.75">
      <c r="A829" s="152"/>
      <c r="B829" s="62"/>
      <c r="C829" s="62"/>
      <c r="D829" s="62"/>
      <c r="E829" s="62"/>
      <c r="F829" s="62"/>
      <c r="G829" s="62"/>
      <c r="H829" s="152"/>
    </row>
    <row r="830" spans="1:8" ht="12.75">
      <c r="A830" s="152"/>
      <c r="B830" s="62"/>
      <c r="C830" s="62"/>
      <c r="D830" s="62"/>
      <c r="E830" s="62"/>
      <c r="F830" s="62"/>
      <c r="G830" s="62"/>
      <c r="H830" s="152"/>
    </row>
    <row r="831" spans="1:8" ht="12.75">
      <c r="A831" s="152"/>
      <c r="B831" s="62"/>
      <c r="C831" s="62"/>
      <c r="D831" s="62"/>
      <c r="E831" s="62"/>
      <c r="F831" s="62"/>
      <c r="G831" s="62"/>
      <c r="H831" s="152"/>
    </row>
    <row r="832" spans="1:8" ht="12.75">
      <c r="A832" s="152"/>
      <c r="B832" s="62"/>
      <c r="C832" s="62"/>
      <c r="D832" s="62"/>
      <c r="E832" s="62"/>
      <c r="F832" s="62"/>
      <c r="G832" s="62"/>
      <c r="H832" s="152"/>
    </row>
    <row r="833" spans="1:8" ht="12.75">
      <c r="A833" s="152"/>
      <c r="B833" s="62"/>
      <c r="C833" s="62"/>
      <c r="D833" s="62"/>
      <c r="E833" s="62"/>
      <c r="F833" s="62"/>
      <c r="G833" s="62"/>
      <c r="H833" s="152"/>
    </row>
    <row r="834" spans="1:8" ht="12.75">
      <c r="A834" s="152"/>
      <c r="B834" s="62"/>
      <c r="C834" s="62"/>
      <c r="D834" s="62"/>
      <c r="E834" s="62"/>
      <c r="F834" s="62"/>
      <c r="G834" s="62"/>
      <c r="H834" s="152"/>
    </row>
    <row r="835" spans="1:8" ht="12.75">
      <c r="A835" s="152"/>
      <c r="B835" s="62"/>
      <c r="C835" s="62"/>
      <c r="D835" s="62"/>
      <c r="E835" s="62"/>
      <c r="F835" s="62"/>
      <c r="G835" s="62"/>
      <c r="H835" s="152"/>
    </row>
    <row r="836" spans="1:8" ht="12.75">
      <c r="A836" s="152"/>
      <c r="B836" s="62"/>
      <c r="C836" s="62"/>
      <c r="D836" s="62"/>
      <c r="E836" s="62"/>
      <c r="F836" s="62"/>
      <c r="G836" s="62"/>
      <c r="H836" s="152"/>
    </row>
    <row r="837" spans="1:8" ht="12.75">
      <c r="A837" s="152"/>
      <c r="B837" s="62"/>
      <c r="C837" s="62"/>
      <c r="D837" s="62"/>
      <c r="E837" s="62"/>
      <c r="F837" s="62"/>
      <c r="G837" s="62"/>
      <c r="H837" s="152"/>
    </row>
    <row r="838" spans="1:8" ht="12.75">
      <c r="A838" s="152"/>
      <c r="B838" s="62"/>
      <c r="C838" s="62"/>
      <c r="D838" s="62"/>
      <c r="E838" s="62"/>
      <c r="F838" s="62"/>
      <c r="G838" s="62"/>
      <c r="H838" s="152"/>
    </row>
    <row r="839" spans="1:8" ht="12.75">
      <c r="A839" s="152"/>
      <c r="B839" s="62"/>
      <c r="C839" s="62"/>
      <c r="D839" s="62"/>
      <c r="E839" s="62"/>
      <c r="F839" s="62"/>
      <c r="G839" s="62"/>
      <c r="H839" s="152"/>
    </row>
    <row r="840" spans="1:8" ht="12.75">
      <c r="A840" s="152"/>
      <c r="B840" s="62"/>
      <c r="C840" s="62"/>
      <c r="D840" s="62"/>
      <c r="E840" s="62"/>
      <c r="F840" s="62"/>
      <c r="G840" s="62"/>
      <c r="H840" s="152"/>
    </row>
    <row r="841" spans="1:8" ht="12.75">
      <c r="A841" s="152"/>
      <c r="B841" s="62"/>
      <c r="C841" s="62"/>
      <c r="D841" s="62"/>
      <c r="E841" s="62"/>
      <c r="F841" s="62"/>
      <c r="G841" s="62"/>
      <c r="H841" s="152"/>
    </row>
    <row r="842" spans="1:8" ht="12.75">
      <c r="A842" s="152"/>
      <c r="B842" s="62"/>
      <c r="C842" s="62"/>
      <c r="D842" s="62"/>
      <c r="E842" s="62"/>
      <c r="F842" s="62"/>
      <c r="G842" s="62"/>
      <c r="H842" s="152"/>
    </row>
    <row r="843" spans="1:8" ht="12.75">
      <c r="A843" s="152"/>
      <c r="B843" s="62"/>
      <c r="C843" s="62"/>
      <c r="D843" s="62"/>
      <c r="E843" s="62"/>
      <c r="F843" s="62"/>
      <c r="G843" s="62"/>
      <c r="H843" s="152"/>
    </row>
    <row r="844" spans="1:8" ht="12.75">
      <c r="A844" s="152"/>
      <c r="B844" s="62"/>
      <c r="C844" s="62"/>
      <c r="D844" s="62"/>
      <c r="E844" s="62"/>
      <c r="F844" s="62"/>
      <c r="G844" s="62"/>
      <c r="H844" s="152"/>
    </row>
    <row r="845" spans="1:8" ht="12.75">
      <c r="A845" s="152"/>
      <c r="B845" s="62"/>
      <c r="C845" s="62"/>
      <c r="D845" s="62"/>
      <c r="E845" s="62"/>
      <c r="F845" s="62"/>
      <c r="G845" s="62"/>
      <c r="H845" s="152"/>
    </row>
    <row r="846" spans="1:8" ht="12.75">
      <c r="A846" s="152"/>
      <c r="B846" s="62"/>
      <c r="C846" s="62"/>
      <c r="D846" s="62"/>
      <c r="E846" s="62"/>
      <c r="F846" s="62"/>
      <c r="G846" s="62"/>
      <c r="H846" s="152"/>
    </row>
    <row r="847" spans="1:8" ht="12.75">
      <c r="A847" s="152"/>
      <c r="B847" s="62"/>
      <c r="C847" s="62"/>
      <c r="D847" s="62"/>
      <c r="E847" s="62"/>
      <c r="F847" s="62"/>
      <c r="G847" s="62"/>
      <c r="H847" s="152"/>
    </row>
    <row r="848" spans="1:8" ht="12.75">
      <c r="A848" s="152"/>
      <c r="B848" s="62"/>
      <c r="C848" s="62"/>
      <c r="D848" s="62"/>
      <c r="E848" s="62"/>
      <c r="F848" s="62"/>
      <c r="G848" s="62"/>
      <c r="H848" s="152"/>
    </row>
    <row r="849" spans="1:8" ht="12.75">
      <c r="A849" s="152"/>
      <c r="B849" s="62"/>
      <c r="C849" s="62"/>
      <c r="D849" s="62"/>
      <c r="E849" s="62"/>
      <c r="F849" s="62"/>
      <c r="G849" s="62"/>
      <c r="H849" s="152"/>
    </row>
    <row r="850" spans="1:8" ht="12.75">
      <c r="A850" s="152"/>
      <c r="B850" s="62"/>
      <c r="C850" s="62"/>
      <c r="D850" s="62"/>
      <c r="E850" s="62"/>
      <c r="F850" s="62"/>
      <c r="G850" s="62"/>
      <c r="H850" s="152"/>
    </row>
    <row r="851" spans="1:8" ht="12.75">
      <c r="A851" s="152"/>
      <c r="B851" s="62"/>
      <c r="C851" s="62"/>
      <c r="D851" s="62"/>
      <c r="E851" s="62"/>
      <c r="F851" s="62"/>
      <c r="G851" s="62"/>
      <c r="H851" s="152"/>
    </row>
    <row r="852" spans="1:8" ht="12.75">
      <c r="A852" s="152"/>
      <c r="B852" s="62"/>
      <c r="C852" s="62"/>
      <c r="D852" s="62"/>
      <c r="E852" s="62"/>
      <c r="F852" s="62"/>
      <c r="G852" s="62"/>
      <c r="H852" s="152"/>
    </row>
    <row r="853" spans="1:8" ht="12.75">
      <c r="A853" s="152"/>
      <c r="B853" s="62"/>
      <c r="C853" s="62"/>
      <c r="D853" s="62"/>
      <c r="E853" s="62"/>
      <c r="F853" s="62"/>
      <c r="G853" s="62"/>
      <c r="H853" s="152"/>
    </row>
    <row r="854" spans="1:8" ht="12.75">
      <c r="A854" s="152"/>
      <c r="B854" s="62"/>
      <c r="C854" s="62"/>
      <c r="D854" s="62"/>
      <c r="E854" s="62"/>
      <c r="F854" s="62"/>
      <c r="G854" s="62"/>
      <c r="H854" s="152"/>
    </row>
    <row r="855" spans="1:8" ht="12.75">
      <c r="A855" s="152"/>
      <c r="B855" s="62"/>
      <c r="C855" s="62"/>
      <c r="D855" s="62"/>
      <c r="E855" s="62"/>
      <c r="F855" s="62"/>
      <c r="G855" s="62"/>
      <c r="H855" s="152"/>
    </row>
    <row r="856" spans="1:8" ht="12.75">
      <c r="A856" s="152"/>
      <c r="B856" s="62"/>
      <c r="C856" s="62"/>
      <c r="D856" s="62"/>
      <c r="E856" s="62"/>
      <c r="F856" s="62"/>
      <c r="G856" s="62"/>
      <c r="H856" s="152"/>
    </row>
    <row r="857" spans="1:8" ht="12.75">
      <c r="A857" s="152"/>
      <c r="B857" s="62"/>
      <c r="C857" s="62"/>
      <c r="D857" s="62"/>
      <c r="E857" s="62"/>
      <c r="F857" s="62"/>
      <c r="G857" s="62"/>
      <c r="H857" s="152"/>
    </row>
    <row r="858" spans="1:8" ht="12.75">
      <c r="A858" s="152"/>
      <c r="B858" s="62"/>
      <c r="C858" s="62"/>
      <c r="D858" s="62"/>
      <c r="E858" s="62"/>
      <c r="F858" s="62"/>
      <c r="G858" s="62"/>
      <c r="H858" s="152"/>
    </row>
    <row r="859" spans="1:8" ht="12.75">
      <c r="A859" s="152"/>
      <c r="B859" s="62"/>
      <c r="C859" s="62"/>
      <c r="D859" s="62"/>
      <c r="E859" s="62"/>
      <c r="F859" s="62"/>
      <c r="G859" s="62"/>
      <c r="H859" s="152"/>
    </row>
    <row r="860" spans="1:8" ht="12.75">
      <c r="A860" s="152"/>
      <c r="B860" s="62"/>
      <c r="C860" s="62"/>
      <c r="D860" s="62"/>
      <c r="E860" s="62"/>
      <c r="F860" s="62"/>
      <c r="G860" s="62"/>
      <c r="H860" s="152"/>
    </row>
    <row r="861" spans="1:8" ht="12.75">
      <c r="A861" s="152"/>
      <c r="B861" s="62"/>
      <c r="C861" s="62"/>
      <c r="D861" s="62"/>
      <c r="E861" s="62"/>
      <c r="F861" s="62"/>
      <c r="G861" s="62"/>
      <c r="H861" s="152"/>
    </row>
    <row r="862" spans="1:8" ht="12.75">
      <c r="A862" s="152"/>
      <c r="B862" s="62"/>
      <c r="C862" s="62"/>
      <c r="D862" s="62"/>
      <c r="E862" s="62"/>
      <c r="F862" s="62"/>
      <c r="G862" s="62"/>
      <c r="H862" s="152"/>
    </row>
    <row r="863" spans="1:8" ht="12.75">
      <c r="A863" s="152"/>
      <c r="B863" s="62"/>
      <c r="C863" s="62"/>
      <c r="D863" s="62"/>
      <c r="E863" s="62"/>
      <c r="F863" s="62"/>
      <c r="G863" s="62"/>
      <c r="H863" s="152"/>
    </row>
    <row r="864" spans="1:8" ht="12.75">
      <c r="A864" s="152"/>
      <c r="B864" s="62"/>
      <c r="C864" s="62"/>
      <c r="D864" s="62"/>
      <c r="E864" s="62"/>
      <c r="F864" s="62"/>
      <c r="G864" s="62"/>
      <c r="H864" s="152"/>
    </row>
    <row r="865" spans="1:8" ht="12.75">
      <c r="A865" s="152"/>
      <c r="B865" s="62"/>
      <c r="C865" s="62"/>
      <c r="D865" s="62"/>
      <c r="E865" s="62"/>
      <c r="F865" s="62"/>
      <c r="G865" s="62"/>
      <c r="H865" s="152"/>
    </row>
    <row r="866" spans="1:8" ht="12.75">
      <c r="A866" s="152"/>
      <c r="B866" s="62"/>
      <c r="C866" s="62"/>
      <c r="D866" s="62"/>
      <c r="E866" s="62"/>
      <c r="F866" s="62"/>
      <c r="G866" s="62"/>
      <c r="H866" s="152"/>
    </row>
    <row r="867" spans="1:8" ht="12.75">
      <c r="A867" s="152"/>
      <c r="B867" s="62"/>
      <c r="C867" s="62"/>
      <c r="D867" s="62"/>
      <c r="E867" s="62"/>
      <c r="F867" s="62"/>
      <c r="G867" s="62"/>
      <c r="H867" s="152"/>
    </row>
    <row r="868" spans="1:8" ht="12.75">
      <c r="A868" s="152"/>
      <c r="B868" s="62"/>
      <c r="C868" s="62"/>
      <c r="D868" s="62"/>
      <c r="E868" s="62"/>
      <c r="F868" s="62"/>
      <c r="G868" s="62"/>
      <c r="H868" s="152"/>
    </row>
    <row r="869" spans="1:8" ht="12.75">
      <c r="A869" s="152"/>
      <c r="B869" s="62"/>
      <c r="C869" s="62"/>
      <c r="D869" s="62"/>
      <c r="E869" s="62"/>
      <c r="F869" s="62"/>
      <c r="G869" s="62"/>
      <c r="H869" s="152"/>
    </row>
    <row r="870" spans="1:8" ht="12.75">
      <c r="A870" s="152"/>
      <c r="B870" s="62"/>
      <c r="C870" s="62"/>
      <c r="D870" s="62"/>
      <c r="E870" s="62"/>
      <c r="F870" s="62"/>
      <c r="G870" s="62"/>
      <c r="H870" s="152"/>
    </row>
    <row r="871" spans="1:8" ht="12.75">
      <c r="A871" s="152"/>
      <c r="B871" s="62"/>
      <c r="C871" s="62"/>
      <c r="D871" s="62"/>
      <c r="E871" s="62"/>
      <c r="F871" s="62"/>
      <c r="G871" s="62"/>
      <c r="H871" s="152"/>
    </row>
    <row r="872" spans="1:8" ht="12.75">
      <c r="A872" s="152"/>
      <c r="B872" s="62"/>
      <c r="C872" s="62"/>
      <c r="D872" s="62"/>
      <c r="E872" s="62"/>
      <c r="F872" s="62"/>
      <c r="G872" s="62"/>
      <c r="H872" s="152"/>
    </row>
    <row r="873" spans="1:8" ht="12.75">
      <c r="A873" s="152"/>
      <c r="B873" s="62"/>
      <c r="C873" s="62"/>
      <c r="D873" s="62"/>
      <c r="E873" s="62"/>
      <c r="F873" s="62"/>
      <c r="G873" s="62"/>
      <c r="H873" s="152"/>
    </row>
    <row r="874" spans="1:8" ht="12.75">
      <c r="A874" s="152"/>
      <c r="B874" s="62"/>
      <c r="C874" s="62"/>
      <c r="D874" s="62"/>
      <c r="E874" s="62"/>
      <c r="F874" s="62"/>
      <c r="G874" s="62"/>
      <c r="H874" s="152"/>
    </row>
    <row r="875" spans="1:8" ht="12.75">
      <c r="A875" s="152"/>
      <c r="B875" s="62"/>
      <c r="C875" s="62"/>
      <c r="D875" s="62"/>
      <c r="E875" s="62"/>
      <c r="F875" s="62"/>
      <c r="G875" s="62"/>
      <c r="H875" s="152"/>
    </row>
    <row r="876" spans="1:8" ht="12.75">
      <c r="A876" s="152"/>
      <c r="B876" s="62"/>
      <c r="C876" s="62"/>
      <c r="D876" s="62"/>
      <c r="E876" s="62"/>
      <c r="F876" s="62"/>
      <c r="G876" s="62"/>
      <c r="H876" s="152"/>
    </row>
    <row r="877" spans="1:8" ht="12.75">
      <c r="A877" s="152"/>
      <c r="B877" s="62"/>
      <c r="C877" s="62"/>
      <c r="D877" s="62"/>
      <c r="E877" s="62"/>
      <c r="F877" s="62"/>
      <c r="G877" s="62"/>
      <c r="H877" s="152"/>
    </row>
    <row r="878" spans="1:8" ht="12.75">
      <c r="A878" s="152"/>
      <c r="B878" s="62"/>
      <c r="C878" s="62"/>
      <c r="D878" s="62"/>
      <c r="E878" s="62"/>
      <c r="F878" s="62"/>
      <c r="G878" s="62"/>
      <c r="H878" s="152"/>
    </row>
    <row r="879" spans="1:8" ht="12.75">
      <c r="A879" s="152"/>
      <c r="B879" s="62"/>
      <c r="C879" s="62"/>
      <c r="D879" s="62"/>
      <c r="E879" s="62"/>
      <c r="F879" s="62"/>
      <c r="G879" s="62"/>
      <c r="H879" s="152"/>
    </row>
    <row r="880" spans="1:8" ht="12.75">
      <c r="A880" s="152"/>
      <c r="B880" s="62"/>
      <c r="C880" s="62"/>
      <c r="D880" s="62"/>
      <c r="E880" s="62"/>
      <c r="F880" s="62"/>
      <c r="G880" s="62"/>
      <c r="H880" s="152"/>
    </row>
    <row r="881" spans="1:8" ht="12.75">
      <c r="A881" s="152"/>
      <c r="B881" s="62"/>
      <c r="C881" s="62"/>
      <c r="D881" s="62"/>
      <c r="E881" s="62"/>
      <c r="F881" s="62"/>
      <c r="G881" s="62"/>
      <c r="H881" s="152"/>
    </row>
    <row r="882" spans="1:8" ht="12.75">
      <c r="A882" s="152"/>
      <c r="B882" s="62"/>
      <c r="C882" s="62"/>
      <c r="D882" s="62"/>
      <c r="E882" s="62"/>
      <c r="F882" s="62"/>
      <c r="G882" s="62"/>
      <c r="H882" s="152"/>
    </row>
    <row r="883" spans="1:8" ht="12.75">
      <c r="A883" s="152"/>
      <c r="B883" s="62"/>
      <c r="C883" s="62"/>
      <c r="D883" s="62"/>
      <c r="E883" s="62"/>
      <c r="F883" s="62"/>
      <c r="G883" s="62"/>
      <c r="H883" s="152"/>
    </row>
    <row r="884" spans="1:8" ht="12.75">
      <c r="A884" s="152"/>
      <c r="B884" s="62"/>
      <c r="C884" s="62"/>
      <c r="D884" s="62"/>
      <c r="E884" s="62"/>
      <c r="F884" s="62"/>
      <c r="G884" s="62"/>
      <c r="H884" s="152"/>
    </row>
    <row r="885" spans="1:8" ht="12.75">
      <c r="A885" s="152"/>
      <c r="B885" s="62"/>
      <c r="C885" s="62"/>
      <c r="D885" s="62"/>
      <c r="E885" s="62"/>
      <c r="F885" s="62"/>
      <c r="G885" s="62"/>
      <c r="H885" s="152"/>
    </row>
    <row r="886" spans="1:8" ht="12.75">
      <c r="A886" s="152"/>
      <c r="B886" s="62"/>
      <c r="C886" s="62"/>
      <c r="D886" s="62"/>
      <c r="E886" s="62"/>
      <c r="F886" s="62"/>
      <c r="G886" s="62"/>
      <c r="H886" s="152"/>
    </row>
    <row r="887" spans="1:8" ht="12.75">
      <c r="A887" s="152"/>
      <c r="B887" s="62"/>
      <c r="C887" s="62"/>
      <c r="D887" s="62"/>
      <c r="E887" s="62"/>
      <c r="F887" s="62"/>
      <c r="G887" s="62"/>
      <c r="H887" s="152"/>
    </row>
    <row r="888" spans="1:8" ht="12.75">
      <c r="A888" s="152"/>
      <c r="B888" s="62"/>
      <c r="C888" s="62"/>
      <c r="D888" s="62"/>
      <c r="E888" s="62"/>
      <c r="F888" s="62"/>
      <c r="G888" s="62"/>
      <c r="H888" s="152"/>
    </row>
    <row r="889" spans="1:8" ht="12.75">
      <c r="A889" s="152"/>
      <c r="B889" s="62"/>
      <c r="C889" s="62"/>
      <c r="D889" s="62"/>
      <c r="E889" s="62"/>
      <c r="F889" s="62"/>
      <c r="G889" s="62"/>
      <c r="H889" s="152"/>
    </row>
    <row r="890" spans="1:8" ht="12.75">
      <c r="A890" s="152"/>
      <c r="B890" s="62"/>
      <c r="C890" s="62"/>
      <c r="D890" s="62"/>
      <c r="E890" s="62"/>
      <c r="F890" s="62"/>
      <c r="G890" s="62"/>
      <c r="H890" s="152"/>
    </row>
    <row r="891" spans="1:8" ht="12.75">
      <c r="A891" s="152"/>
      <c r="B891" s="62"/>
      <c r="C891" s="62"/>
      <c r="D891" s="62"/>
      <c r="E891" s="62"/>
      <c r="F891" s="62"/>
      <c r="G891" s="62"/>
      <c r="H891" s="152"/>
    </row>
    <row r="892" spans="1:8" ht="12.75">
      <c r="A892" s="152"/>
      <c r="B892" s="62"/>
      <c r="C892" s="62"/>
      <c r="D892" s="62"/>
      <c r="E892" s="62"/>
      <c r="F892" s="62"/>
      <c r="G892" s="62"/>
      <c r="H892" s="152"/>
    </row>
    <row r="893" spans="1:8" ht="12.75">
      <c r="A893" s="152"/>
      <c r="B893" s="62"/>
      <c r="C893" s="62"/>
      <c r="D893" s="62"/>
      <c r="E893" s="62"/>
      <c r="F893" s="62"/>
      <c r="G893" s="62"/>
      <c r="H893" s="152"/>
    </row>
    <row r="894" spans="1:8" ht="12.75">
      <c r="A894" s="152"/>
      <c r="B894" s="62"/>
      <c r="C894" s="62"/>
      <c r="D894" s="62"/>
      <c r="E894" s="62"/>
      <c r="F894" s="62"/>
      <c r="G894" s="62"/>
      <c r="H894" s="152"/>
    </row>
    <row r="895" spans="1:8" ht="12.75">
      <c r="A895" s="152"/>
      <c r="B895" s="62"/>
      <c r="C895" s="62"/>
      <c r="D895" s="62"/>
      <c r="E895" s="62"/>
      <c r="F895" s="62"/>
      <c r="G895" s="62"/>
      <c r="H895" s="152"/>
    </row>
    <row r="896" spans="1:8" ht="12.75">
      <c r="A896" s="152"/>
      <c r="B896" s="62"/>
      <c r="C896" s="62"/>
      <c r="D896" s="62"/>
      <c r="E896" s="62"/>
      <c r="F896" s="62"/>
      <c r="G896" s="62"/>
      <c r="H896" s="152"/>
    </row>
    <row r="897" spans="1:8" ht="12.75">
      <c r="A897" s="152"/>
      <c r="B897" s="62"/>
      <c r="C897" s="62"/>
      <c r="D897" s="62"/>
      <c r="E897" s="62"/>
      <c r="F897" s="62"/>
      <c r="G897" s="62"/>
      <c r="H897" s="152"/>
    </row>
    <row r="898" spans="1:8" ht="12.75">
      <c r="A898" s="152"/>
      <c r="B898" s="62"/>
      <c r="C898" s="62"/>
      <c r="D898" s="62"/>
      <c r="E898" s="62"/>
      <c r="F898" s="62"/>
      <c r="G898" s="62"/>
      <c r="H898" s="152"/>
    </row>
    <row r="899" spans="1:8" ht="12.75">
      <c r="A899" s="152"/>
      <c r="B899" s="62"/>
      <c r="C899" s="62"/>
      <c r="D899" s="62"/>
      <c r="E899" s="62"/>
      <c r="F899" s="62"/>
      <c r="G899" s="62"/>
      <c r="H899" s="152"/>
    </row>
    <row r="900" spans="1:8" ht="12.75">
      <c r="A900" s="152"/>
      <c r="B900" s="62"/>
      <c r="C900" s="62"/>
      <c r="D900" s="62"/>
      <c r="E900" s="62"/>
      <c r="F900" s="62"/>
      <c r="G900" s="62"/>
      <c r="H900" s="152"/>
    </row>
    <row r="901" spans="1:8" ht="12.75">
      <c r="A901" s="152"/>
      <c r="B901" s="62"/>
      <c r="C901" s="62"/>
      <c r="D901" s="62"/>
      <c r="E901" s="62"/>
      <c r="F901" s="62"/>
      <c r="G901" s="62"/>
      <c r="H901" s="152"/>
    </row>
    <row r="902" spans="1:8" ht="12.75">
      <c r="A902" s="152"/>
      <c r="B902" s="62"/>
      <c r="C902" s="62"/>
      <c r="D902" s="62"/>
      <c r="E902" s="62"/>
      <c r="F902" s="62"/>
      <c r="G902" s="62"/>
      <c r="H902" s="152"/>
    </row>
    <row r="903" spans="1:8" ht="12.75">
      <c r="A903" s="152"/>
      <c r="B903" s="62"/>
      <c r="C903" s="62"/>
      <c r="D903" s="62"/>
      <c r="E903" s="62"/>
      <c r="F903" s="62"/>
      <c r="G903" s="62"/>
      <c r="H903" s="152"/>
    </row>
    <row r="904" spans="1:8" ht="12.75">
      <c r="A904" s="152"/>
      <c r="B904" s="62"/>
      <c r="C904" s="62"/>
      <c r="D904" s="62"/>
      <c r="E904" s="62"/>
      <c r="F904" s="62"/>
      <c r="G904" s="62"/>
      <c r="H904" s="152"/>
    </row>
    <row r="905" spans="1:8" ht="12.75">
      <c r="A905" s="152"/>
      <c r="B905" s="62"/>
      <c r="C905" s="62"/>
      <c r="D905" s="62"/>
      <c r="E905" s="62"/>
      <c r="F905" s="62"/>
      <c r="G905" s="62"/>
      <c r="H905" s="152"/>
    </row>
    <row r="906" spans="1:8" ht="12.75">
      <c r="A906" s="152"/>
      <c r="B906" s="62"/>
      <c r="C906" s="62"/>
      <c r="D906" s="62"/>
      <c r="E906" s="62"/>
      <c r="F906" s="62"/>
      <c r="G906" s="62"/>
      <c r="H906" s="152"/>
    </row>
    <row r="907" spans="1:8" ht="12.75">
      <c r="A907" s="152"/>
      <c r="B907" s="62"/>
      <c r="C907" s="62"/>
      <c r="D907" s="62"/>
      <c r="E907" s="62"/>
      <c r="F907" s="62"/>
      <c r="G907" s="62"/>
      <c r="H907" s="152"/>
    </row>
    <row r="908" spans="1:8" ht="12.75">
      <c r="A908" s="152"/>
      <c r="B908" s="62"/>
      <c r="C908" s="62"/>
      <c r="D908" s="62"/>
      <c r="E908" s="62"/>
      <c r="F908" s="62"/>
      <c r="G908" s="62"/>
      <c r="H908" s="152"/>
    </row>
    <row r="909" spans="1:8" ht="12.75">
      <c r="A909" s="152"/>
      <c r="B909" s="62"/>
      <c r="C909" s="62"/>
      <c r="D909" s="62"/>
      <c r="E909" s="62"/>
      <c r="F909" s="62"/>
      <c r="G909" s="62"/>
      <c r="H909" s="152"/>
    </row>
    <row r="910" spans="1:8" ht="12.75">
      <c r="A910" s="152"/>
      <c r="B910" s="62"/>
      <c r="C910" s="62"/>
      <c r="D910" s="62"/>
      <c r="E910" s="62"/>
      <c r="F910" s="62"/>
      <c r="G910" s="62"/>
      <c r="H910" s="152"/>
    </row>
    <row r="911" spans="1:8" ht="12.75">
      <c r="A911" s="152"/>
      <c r="B911" s="62"/>
      <c r="C911" s="62"/>
      <c r="D911" s="62"/>
      <c r="E911" s="62"/>
      <c r="F911" s="62"/>
      <c r="G911" s="62"/>
      <c r="H911" s="152"/>
    </row>
    <row r="912" spans="1:8" ht="12.75">
      <c r="A912" s="152"/>
      <c r="B912" s="62"/>
      <c r="C912" s="62"/>
      <c r="D912" s="62"/>
      <c r="E912" s="62"/>
      <c r="F912" s="62"/>
      <c r="G912" s="62"/>
      <c r="H912" s="152"/>
    </row>
    <row r="913" spans="1:8" ht="12.75">
      <c r="A913" s="152"/>
      <c r="B913" s="62"/>
      <c r="C913" s="62"/>
      <c r="D913" s="62"/>
      <c r="E913" s="62"/>
      <c r="F913" s="62"/>
      <c r="G913" s="62"/>
      <c r="H913" s="152"/>
    </row>
    <row r="914" spans="1:8" ht="12.75">
      <c r="A914" s="152"/>
      <c r="B914" s="62"/>
      <c r="C914" s="62"/>
      <c r="D914" s="62"/>
      <c r="E914" s="62"/>
      <c r="F914" s="62"/>
      <c r="G914" s="62"/>
      <c r="H914" s="152"/>
    </row>
    <row r="915" spans="1:8" ht="12.75">
      <c r="A915" s="152"/>
      <c r="B915" s="62"/>
      <c r="C915" s="62"/>
      <c r="D915" s="62"/>
      <c r="E915" s="62"/>
      <c r="F915" s="62"/>
      <c r="G915" s="62"/>
      <c r="H915" s="152"/>
    </row>
    <row r="916" spans="1:8" ht="12.75">
      <c r="A916" s="152"/>
      <c r="B916" s="62"/>
      <c r="C916" s="62"/>
      <c r="D916" s="62"/>
      <c r="E916" s="62"/>
      <c r="F916" s="62"/>
      <c r="G916" s="62"/>
      <c r="H916" s="152"/>
    </row>
    <row r="917" spans="1:8" ht="12.75">
      <c r="A917" s="152"/>
      <c r="B917" s="62"/>
      <c r="C917" s="62"/>
      <c r="D917" s="62"/>
      <c r="E917" s="62"/>
      <c r="F917" s="62"/>
      <c r="G917" s="62"/>
      <c r="H917" s="152"/>
    </row>
    <row r="918" spans="1:8" ht="12.75">
      <c r="A918" s="152"/>
      <c r="B918" s="62"/>
      <c r="C918" s="62"/>
      <c r="D918" s="62"/>
      <c r="E918" s="62"/>
      <c r="F918" s="62"/>
      <c r="G918" s="62"/>
      <c r="H918" s="152"/>
    </row>
    <row r="919" spans="1:8" ht="12.75">
      <c r="A919" s="152"/>
      <c r="B919" s="62"/>
      <c r="C919" s="62"/>
      <c r="D919" s="62"/>
      <c r="E919" s="62"/>
      <c r="F919" s="62"/>
      <c r="G919" s="62"/>
      <c r="H919" s="152"/>
    </row>
    <row r="920" spans="1:8" ht="12.75">
      <c r="A920" s="152"/>
      <c r="B920" s="62"/>
      <c r="C920" s="62"/>
      <c r="D920" s="62"/>
      <c r="E920" s="62"/>
      <c r="F920" s="62"/>
      <c r="G920" s="62"/>
      <c r="H920" s="152"/>
    </row>
    <row r="921" spans="1:8" ht="12.75">
      <c r="A921" s="152"/>
      <c r="B921" s="62"/>
      <c r="C921" s="62"/>
      <c r="D921" s="62"/>
      <c r="E921" s="62"/>
      <c r="F921" s="62"/>
      <c r="G921" s="62"/>
      <c r="H921" s="152"/>
    </row>
    <row r="922" spans="1:8" ht="12.75">
      <c r="A922" s="152"/>
      <c r="B922" s="62"/>
      <c r="C922" s="62"/>
      <c r="D922" s="62"/>
      <c r="E922" s="62"/>
      <c r="F922" s="62"/>
      <c r="G922" s="62"/>
      <c r="H922" s="152"/>
    </row>
    <row r="923" spans="1:8" ht="12.75">
      <c r="A923" s="152"/>
      <c r="B923" s="62"/>
      <c r="C923" s="62"/>
      <c r="D923" s="62"/>
      <c r="E923" s="62"/>
      <c r="F923" s="62"/>
      <c r="G923" s="62"/>
      <c r="H923" s="152"/>
    </row>
    <row r="924" spans="1:8" ht="12.75">
      <c r="A924" s="152"/>
      <c r="B924" s="62"/>
      <c r="C924" s="62"/>
      <c r="D924" s="62"/>
      <c r="E924" s="62"/>
      <c r="F924" s="62"/>
      <c r="G924" s="62"/>
      <c r="H924" s="152"/>
    </row>
    <row r="925" spans="1:8" ht="12.75">
      <c r="A925" s="152"/>
      <c r="B925" s="62"/>
      <c r="C925" s="62"/>
      <c r="D925" s="62"/>
      <c r="E925" s="62"/>
      <c r="F925" s="62"/>
      <c r="G925" s="62"/>
      <c r="H925" s="152"/>
    </row>
    <row r="926" spans="1:8" ht="12.75">
      <c r="A926" s="152"/>
      <c r="B926" s="62"/>
      <c r="C926" s="62"/>
      <c r="D926" s="62"/>
      <c r="E926" s="62"/>
      <c r="F926" s="62"/>
      <c r="G926" s="62"/>
      <c r="H926" s="152"/>
    </row>
    <row r="927" spans="1:8" ht="12.75">
      <c r="A927" s="152"/>
      <c r="B927" s="62"/>
      <c r="C927" s="62"/>
      <c r="D927" s="62"/>
      <c r="E927" s="62"/>
      <c r="F927" s="62"/>
      <c r="G927" s="62"/>
      <c r="H927" s="152"/>
    </row>
    <row r="928" spans="1:8" ht="12.75">
      <c r="A928" s="152"/>
      <c r="B928" s="62"/>
      <c r="C928" s="62"/>
      <c r="D928" s="62"/>
      <c r="E928" s="62"/>
      <c r="F928" s="62"/>
      <c r="G928" s="62"/>
      <c r="H928" s="152"/>
    </row>
    <row r="929" spans="1:8" ht="12.75">
      <c r="A929" s="152"/>
      <c r="B929" s="62"/>
      <c r="C929" s="62"/>
      <c r="D929" s="62"/>
      <c r="E929" s="62"/>
      <c r="F929" s="62"/>
      <c r="G929" s="62"/>
      <c r="H929" s="152"/>
    </row>
    <row r="930" spans="1:8" ht="12.75">
      <c r="A930" s="152"/>
      <c r="B930" s="62"/>
      <c r="C930" s="62"/>
      <c r="D930" s="62"/>
      <c r="E930" s="62"/>
      <c r="F930" s="62"/>
      <c r="G930" s="62"/>
      <c r="H930" s="152"/>
    </row>
    <row r="931" spans="1:8" ht="12.75">
      <c r="A931" s="152"/>
      <c r="B931" s="62"/>
      <c r="C931" s="62"/>
      <c r="D931" s="62"/>
      <c r="E931" s="62"/>
      <c r="F931" s="62"/>
      <c r="G931" s="62"/>
      <c r="H931" s="152"/>
    </row>
    <row r="932" spans="1:8" ht="12.75">
      <c r="A932" s="152"/>
      <c r="B932" s="62"/>
      <c r="C932" s="62"/>
      <c r="D932" s="62"/>
      <c r="E932" s="62"/>
      <c r="F932" s="62"/>
      <c r="G932" s="62"/>
      <c r="H932" s="152"/>
    </row>
    <row r="933" spans="1:8" ht="12.75">
      <c r="A933" s="152"/>
      <c r="B933" s="62"/>
      <c r="C933" s="62"/>
      <c r="D933" s="62"/>
      <c r="E933" s="62"/>
      <c r="F933" s="62"/>
      <c r="G933" s="62"/>
      <c r="H933" s="152"/>
    </row>
    <row r="934" spans="1:8" ht="12.75">
      <c r="A934" s="152"/>
      <c r="B934" s="62"/>
      <c r="C934" s="62"/>
      <c r="D934" s="62"/>
      <c r="E934" s="62"/>
      <c r="F934" s="62"/>
      <c r="G934" s="62"/>
      <c r="H934" s="152"/>
    </row>
    <row r="935" spans="1:8" ht="12.75">
      <c r="A935" s="152"/>
      <c r="B935" s="62"/>
      <c r="C935" s="62"/>
      <c r="D935" s="62"/>
      <c r="E935" s="62"/>
      <c r="F935" s="62"/>
      <c r="G935" s="62"/>
      <c r="H935" s="152"/>
    </row>
    <row r="936" spans="1:8" ht="12.75">
      <c r="A936" s="152"/>
      <c r="B936" s="62"/>
      <c r="C936" s="62"/>
      <c r="D936" s="62"/>
      <c r="E936" s="62"/>
      <c r="F936" s="62"/>
      <c r="G936" s="62"/>
      <c r="H936" s="152"/>
    </row>
    <row r="937" spans="1:8" ht="12.75">
      <c r="A937" s="152"/>
      <c r="B937" s="62"/>
      <c r="C937" s="62"/>
      <c r="D937" s="62"/>
      <c r="E937" s="62"/>
      <c r="F937" s="62"/>
      <c r="G937" s="62"/>
      <c r="H937" s="152"/>
    </row>
    <row r="938" spans="1:8" ht="12.75">
      <c r="A938" s="152"/>
      <c r="B938" s="62"/>
      <c r="C938" s="62"/>
      <c r="D938" s="62"/>
      <c r="E938" s="62"/>
      <c r="F938" s="62"/>
      <c r="G938" s="62"/>
      <c r="H938" s="152"/>
    </row>
    <row r="939" spans="1:8" ht="12.75">
      <c r="A939" s="152"/>
      <c r="B939" s="62"/>
      <c r="C939" s="62"/>
      <c r="D939" s="62"/>
      <c r="E939" s="62"/>
      <c r="F939" s="62"/>
      <c r="G939" s="62"/>
      <c r="H939" s="152"/>
    </row>
    <row r="940" spans="1:8" ht="12.75">
      <c r="A940" s="152"/>
      <c r="B940" s="62"/>
      <c r="C940" s="62"/>
      <c r="D940" s="62"/>
      <c r="E940" s="62"/>
      <c r="F940" s="62"/>
      <c r="G940" s="62"/>
      <c r="H940" s="152"/>
    </row>
    <row r="941" spans="1:8" ht="12.75">
      <c r="A941" s="152"/>
      <c r="B941" s="62"/>
      <c r="C941" s="62"/>
      <c r="D941" s="62"/>
      <c r="E941" s="62"/>
      <c r="F941" s="62"/>
      <c r="G941" s="62"/>
      <c r="H941" s="152"/>
    </row>
    <row r="942" spans="1:8" ht="12.75">
      <c r="A942" s="152"/>
      <c r="B942" s="62"/>
      <c r="C942" s="62"/>
      <c r="D942" s="62"/>
      <c r="E942" s="62"/>
      <c r="F942" s="62"/>
      <c r="G942" s="62"/>
      <c r="H942" s="152"/>
    </row>
    <row r="943" spans="1:8" ht="12.75">
      <c r="A943" s="152"/>
      <c r="B943" s="62"/>
      <c r="C943" s="62"/>
      <c r="D943" s="62"/>
      <c r="E943" s="62"/>
      <c r="F943" s="62"/>
      <c r="G943" s="62"/>
      <c r="H943" s="152"/>
    </row>
    <row r="944" spans="1:8" ht="12.75">
      <c r="A944" s="152"/>
      <c r="B944" s="62"/>
      <c r="C944" s="62"/>
      <c r="D944" s="62"/>
      <c r="E944" s="62"/>
      <c r="F944" s="62"/>
      <c r="G944" s="62"/>
      <c r="H944" s="152"/>
    </row>
    <row r="945" spans="1:8" ht="12.75">
      <c r="A945" s="152"/>
      <c r="B945" s="62"/>
      <c r="C945" s="62"/>
      <c r="D945" s="62"/>
      <c r="E945" s="62"/>
      <c r="F945" s="62"/>
      <c r="G945" s="62"/>
      <c r="H945" s="152"/>
    </row>
    <row r="946" spans="1:8" ht="12.75">
      <c r="A946" s="152"/>
      <c r="B946" s="62"/>
      <c r="C946" s="62"/>
      <c r="D946" s="62"/>
      <c r="E946" s="62"/>
      <c r="F946" s="62"/>
      <c r="G946" s="62"/>
      <c r="H946" s="152"/>
    </row>
    <row r="947" spans="1:8" ht="12.75">
      <c r="A947" s="152"/>
      <c r="B947" s="62"/>
      <c r="C947" s="62"/>
      <c r="D947" s="62"/>
      <c r="E947" s="62"/>
      <c r="F947" s="62"/>
      <c r="G947" s="62"/>
      <c r="H947" s="152"/>
    </row>
    <row r="948" spans="1:8" ht="12.75">
      <c r="A948" s="152"/>
      <c r="B948" s="62"/>
      <c r="C948" s="62"/>
      <c r="D948" s="62"/>
      <c r="E948" s="62"/>
      <c r="F948" s="62"/>
      <c r="G948" s="62"/>
      <c r="H948" s="152"/>
    </row>
    <row r="949" spans="1:8" ht="12.75">
      <c r="A949" s="152"/>
      <c r="B949" s="62"/>
      <c r="C949" s="62"/>
      <c r="D949" s="62"/>
      <c r="E949" s="62"/>
      <c r="F949" s="62"/>
      <c r="G949" s="62"/>
      <c r="H949" s="152"/>
    </row>
    <row r="950" spans="1:8" ht="12.75">
      <c r="A950" s="152"/>
      <c r="B950" s="62"/>
      <c r="C950" s="62"/>
      <c r="D950" s="62"/>
      <c r="E950" s="62"/>
      <c r="F950" s="62"/>
      <c r="G950" s="62"/>
      <c r="H950" s="152"/>
    </row>
    <row r="951" spans="1:8" ht="12.75">
      <c r="A951" s="152"/>
      <c r="B951" s="62"/>
      <c r="C951" s="62"/>
      <c r="D951" s="62"/>
      <c r="E951" s="62"/>
      <c r="F951" s="62"/>
      <c r="G951" s="62"/>
      <c r="H951" s="152"/>
    </row>
    <row r="952" spans="1:8" ht="12.75">
      <c r="A952" s="152"/>
      <c r="B952" s="62"/>
      <c r="C952" s="62"/>
      <c r="D952" s="62"/>
      <c r="E952" s="62"/>
      <c r="F952" s="62"/>
      <c r="G952" s="62"/>
      <c r="H952" s="152"/>
    </row>
    <row r="953" spans="1:8" ht="12.75">
      <c r="A953" s="152"/>
      <c r="B953" s="62"/>
      <c r="C953" s="62"/>
      <c r="D953" s="62"/>
      <c r="E953" s="62"/>
      <c r="F953" s="62"/>
      <c r="G953" s="62"/>
      <c r="H953" s="152"/>
    </row>
    <row r="954" spans="1:8" ht="12.75">
      <c r="A954" s="152"/>
      <c r="B954" s="62"/>
      <c r="C954" s="62"/>
      <c r="D954" s="62"/>
      <c r="E954" s="62"/>
      <c r="F954" s="62"/>
      <c r="G954" s="62"/>
      <c r="H954" s="152"/>
    </row>
    <row r="955" spans="1:8" ht="12.75">
      <c r="A955" s="152"/>
      <c r="B955" s="62"/>
      <c r="C955" s="62"/>
      <c r="D955" s="62"/>
      <c r="E955" s="62"/>
      <c r="F955" s="62"/>
      <c r="G955" s="62"/>
      <c r="H955" s="152"/>
    </row>
    <row r="956" spans="1:8" ht="12.75">
      <c r="A956" s="152"/>
      <c r="B956" s="62"/>
      <c r="C956" s="62"/>
      <c r="D956" s="62"/>
      <c r="E956" s="62"/>
      <c r="F956" s="62"/>
      <c r="G956" s="62"/>
      <c r="H956" s="152"/>
    </row>
    <row r="957" spans="1:8" ht="12.75">
      <c r="A957" s="152"/>
      <c r="B957" s="62"/>
      <c r="C957" s="62"/>
      <c r="D957" s="62"/>
      <c r="E957" s="62"/>
      <c r="F957" s="62"/>
      <c r="G957" s="62"/>
      <c r="H957" s="152"/>
    </row>
    <row r="958" spans="1:8" ht="12.75">
      <c r="A958" s="152"/>
      <c r="B958" s="62"/>
      <c r="C958" s="62"/>
      <c r="D958" s="62"/>
      <c r="E958" s="62"/>
      <c r="F958" s="62"/>
      <c r="G958" s="62"/>
      <c r="H958" s="152"/>
    </row>
    <row r="959" spans="1:8" ht="12.75">
      <c r="A959" s="152"/>
      <c r="B959" s="62"/>
      <c r="C959" s="62"/>
      <c r="D959" s="62"/>
      <c r="E959" s="62"/>
      <c r="F959" s="62"/>
      <c r="G959" s="62"/>
      <c r="H959" s="152"/>
    </row>
    <row r="960" spans="1:8" ht="12.75">
      <c r="A960" s="152"/>
      <c r="B960" s="62"/>
      <c r="C960" s="62"/>
      <c r="D960" s="62"/>
      <c r="E960" s="62"/>
      <c r="F960" s="62"/>
      <c r="G960" s="62"/>
      <c r="H960" s="152"/>
    </row>
    <row r="961" spans="1:8" ht="12.75">
      <c r="A961" s="152"/>
      <c r="B961" s="62"/>
      <c r="C961" s="62"/>
      <c r="D961" s="62"/>
      <c r="E961" s="62"/>
      <c r="F961" s="62"/>
      <c r="G961" s="62"/>
      <c r="H961" s="152"/>
    </row>
    <row r="962" spans="1:8" ht="12.75">
      <c r="A962" s="152"/>
      <c r="B962" s="62"/>
      <c r="C962" s="62"/>
      <c r="D962" s="62"/>
      <c r="E962" s="62"/>
      <c r="F962" s="62"/>
      <c r="G962" s="62"/>
      <c r="H962" s="152"/>
    </row>
    <row r="963" spans="1:8" ht="12.75">
      <c r="A963" s="152"/>
      <c r="B963" s="62"/>
      <c r="C963" s="62"/>
      <c r="D963" s="62"/>
      <c r="E963" s="62"/>
      <c r="F963" s="62"/>
      <c r="G963" s="62"/>
      <c r="H963" s="152"/>
    </row>
    <row r="964" spans="1:8" ht="12.75">
      <c r="A964" s="152"/>
      <c r="B964" s="62"/>
      <c r="C964" s="62"/>
      <c r="D964" s="62"/>
      <c r="E964" s="62"/>
      <c r="F964" s="62"/>
      <c r="G964" s="62"/>
      <c r="H964" s="152"/>
    </row>
    <row r="965" spans="1:8" ht="12.75">
      <c r="A965" s="152"/>
      <c r="B965" s="62"/>
      <c r="C965" s="62"/>
      <c r="D965" s="62"/>
      <c r="E965" s="62"/>
      <c r="F965" s="62"/>
      <c r="G965" s="62"/>
      <c r="H965" s="152"/>
    </row>
    <row r="966" spans="1:8" ht="12.75">
      <c r="A966" s="152"/>
      <c r="B966" s="62"/>
      <c r="C966" s="62"/>
      <c r="D966" s="62"/>
      <c r="E966" s="62"/>
      <c r="F966" s="62"/>
      <c r="G966" s="62"/>
      <c r="H966" s="152"/>
    </row>
    <row r="967" spans="1:8" ht="12.75">
      <c r="A967" s="152"/>
      <c r="B967" s="62"/>
      <c r="C967" s="62"/>
      <c r="D967" s="62"/>
      <c r="E967" s="62"/>
      <c r="F967" s="62"/>
      <c r="G967" s="62"/>
      <c r="H967" s="152"/>
    </row>
    <row r="968" spans="1:8" ht="12.75">
      <c r="A968" s="152"/>
      <c r="B968" s="62"/>
      <c r="C968" s="62"/>
      <c r="D968" s="62"/>
      <c r="E968" s="62"/>
      <c r="F968" s="62"/>
      <c r="G968" s="62"/>
      <c r="H968" s="152"/>
    </row>
    <row r="969" spans="1:8" ht="12.75">
      <c r="A969" s="152"/>
      <c r="B969" s="62"/>
      <c r="C969" s="62"/>
      <c r="D969" s="62"/>
      <c r="E969" s="62"/>
      <c r="F969" s="62"/>
      <c r="G969" s="62"/>
      <c r="H969" s="152"/>
    </row>
    <row r="970" spans="1:8" ht="12.75">
      <c r="A970" s="152"/>
      <c r="B970" s="62"/>
      <c r="C970" s="62"/>
      <c r="D970" s="62"/>
      <c r="E970" s="62"/>
      <c r="F970" s="62"/>
      <c r="G970" s="62"/>
      <c r="H970" s="152"/>
    </row>
    <row r="971" spans="1:8" ht="12.75">
      <c r="A971" s="152"/>
      <c r="B971" s="62"/>
      <c r="C971" s="62"/>
      <c r="D971" s="62"/>
      <c r="E971" s="62"/>
      <c r="F971" s="62"/>
      <c r="G971" s="62"/>
      <c r="H971" s="152"/>
    </row>
    <row r="972" spans="1:8" ht="12.75">
      <c r="A972" s="152"/>
      <c r="B972" s="62"/>
      <c r="C972" s="62"/>
      <c r="D972" s="62"/>
      <c r="E972" s="62"/>
      <c r="F972" s="62"/>
      <c r="G972" s="62"/>
      <c r="H972" s="152"/>
    </row>
    <row r="973" spans="1:8" ht="12.75">
      <c r="A973" s="152"/>
      <c r="B973" s="62"/>
      <c r="C973" s="62"/>
      <c r="D973" s="62"/>
      <c r="E973" s="62"/>
      <c r="F973" s="62"/>
      <c r="G973" s="62"/>
      <c r="H973" s="152"/>
    </row>
    <row r="974" spans="1:8" ht="12.75">
      <c r="A974" s="152"/>
      <c r="B974" s="62"/>
      <c r="C974" s="62"/>
      <c r="D974" s="62"/>
      <c r="E974" s="62"/>
      <c r="F974" s="62"/>
      <c r="G974" s="62"/>
      <c r="H974" s="152"/>
    </row>
    <row r="975" spans="1:8" ht="12.75">
      <c r="A975" s="152"/>
      <c r="B975" s="62"/>
      <c r="C975" s="62"/>
      <c r="D975" s="62"/>
      <c r="E975" s="62"/>
      <c r="F975" s="62"/>
      <c r="G975" s="62"/>
      <c r="H975" s="152"/>
    </row>
    <row r="976" spans="1:8" ht="12.75">
      <c r="A976" s="152"/>
      <c r="B976" s="62"/>
      <c r="C976" s="62"/>
      <c r="D976" s="62"/>
      <c r="E976" s="62"/>
      <c r="F976" s="62"/>
      <c r="G976" s="62"/>
      <c r="H976" s="152"/>
    </row>
    <row r="977" spans="1:8" ht="12.75">
      <c r="A977" s="152"/>
      <c r="B977" s="62"/>
      <c r="C977" s="62"/>
      <c r="D977" s="62"/>
      <c r="E977" s="62"/>
      <c r="F977" s="62"/>
      <c r="G977" s="62"/>
      <c r="H977" s="152"/>
    </row>
    <row r="978" spans="1:8" ht="12.75">
      <c r="A978" s="152"/>
      <c r="B978" s="62"/>
      <c r="C978" s="62"/>
      <c r="D978" s="62"/>
      <c r="E978" s="62"/>
      <c r="F978" s="62"/>
      <c r="G978" s="62"/>
      <c r="H978" s="152"/>
    </row>
    <row r="979" spans="1:8" ht="12.75">
      <c r="A979" s="152"/>
      <c r="B979" s="62"/>
      <c r="C979" s="62"/>
      <c r="D979" s="62"/>
      <c r="E979" s="62"/>
      <c r="F979" s="62"/>
      <c r="G979" s="62"/>
      <c r="H979" s="152"/>
    </row>
    <row r="980" spans="1:8" ht="12.75">
      <c r="A980" s="152"/>
      <c r="B980" s="62"/>
      <c r="C980" s="62"/>
      <c r="D980" s="62"/>
      <c r="E980" s="62"/>
      <c r="F980" s="62"/>
      <c r="G980" s="62"/>
      <c r="H980" s="152"/>
    </row>
    <row r="981" spans="1:8" ht="12.75">
      <c r="A981" s="152"/>
      <c r="B981" s="62"/>
      <c r="C981" s="62"/>
      <c r="D981" s="62"/>
      <c r="E981" s="62"/>
      <c r="F981" s="62"/>
      <c r="G981" s="62"/>
      <c r="H981" s="152"/>
    </row>
    <row r="982" spans="1:8" ht="12.75">
      <c r="A982" s="152"/>
      <c r="B982" s="62"/>
      <c r="C982" s="62"/>
      <c r="D982" s="62"/>
      <c r="E982" s="62"/>
      <c r="F982" s="62"/>
      <c r="G982" s="62"/>
      <c r="H982" s="152"/>
    </row>
    <row r="983" spans="1:8" ht="12.75">
      <c r="A983" s="152"/>
      <c r="B983" s="62"/>
      <c r="C983" s="62"/>
      <c r="D983" s="62"/>
      <c r="E983" s="62"/>
      <c r="F983" s="62"/>
      <c r="G983" s="62"/>
      <c r="H983" s="152"/>
    </row>
    <row r="984" spans="1:8" ht="12.75">
      <c r="A984" s="152"/>
      <c r="B984" s="62"/>
      <c r="C984" s="62"/>
      <c r="D984" s="62"/>
      <c r="E984" s="62"/>
      <c r="F984" s="62"/>
      <c r="G984" s="62"/>
      <c r="H984" s="152"/>
    </row>
    <row r="985" spans="1:8" ht="12.75">
      <c r="A985" s="152"/>
      <c r="B985" s="62"/>
      <c r="C985" s="62"/>
      <c r="D985" s="62"/>
      <c r="E985" s="62"/>
      <c r="F985" s="62"/>
      <c r="G985" s="62"/>
      <c r="H985" s="152"/>
    </row>
    <row r="986" spans="1:8" ht="12.75">
      <c r="A986" s="152"/>
      <c r="B986" s="62"/>
      <c r="C986" s="62"/>
      <c r="D986" s="62"/>
      <c r="E986" s="62"/>
      <c r="F986" s="62"/>
      <c r="G986" s="62"/>
      <c r="H986" s="152"/>
    </row>
    <row r="987" spans="1:8" ht="12.75">
      <c r="A987" s="152"/>
      <c r="B987" s="62"/>
      <c r="C987" s="62"/>
      <c r="D987" s="62"/>
      <c r="E987" s="62"/>
      <c r="F987" s="62"/>
      <c r="G987" s="62"/>
      <c r="H987" s="152"/>
    </row>
    <row r="988" spans="1:8" ht="12.75">
      <c r="A988" s="152"/>
      <c r="B988" s="62"/>
      <c r="C988" s="62"/>
      <c r="D988" s="62"/>
      <c r="E988" s="62"/>
      <c r="F988" s="62"/>
      <c r="G988" s="62"/>
      <c r="H988" s="152"/>
    </row>
    <row r="989" spans="1:8" ht="12.75">
      <c r="A989" s="152"/>
      <c r="B989" s="62"/>
      <c r="C989" s="62"/>
      <c r="D989" s="62"/>
      <c r="E989" s="62"/>
      <c r="F989" s="62"/>
      <c r="G989" s="62"/>
      <c r="H989" s="152"/>
    </row>
    <row r="990" spans="1:8" ht="12.75">
      <c r="A990" s="152"/>
      <c r="B990" s="62"/>
      <c r="C990" s="62"/>
      <c r="D990" s="62"/>
      <c r="E990" s="62"/>
      <c r="F990" s="62"/>
      <c r="G990" s="62"/>
      <c r="H990" s="152"/>
    </row>
    <row r="991" spans="1:8" ht="12.75">
      <c r="A991" s="152"/>
      <c r="B991" s="62"/>
      <c r="C991" s="62"/>
      <c r="D991" s="62"/>
      <c r="E991" s="62"/>
      <c r="F991" s="62"/>
      <c r="G991" s="62"/>
      <c r="H991" s="152"/>
    </row>
    <row r="992" spans="1:8" ht="12.75">
      <c r="A992" s="152"/>
      <c r="B992" s="62"/>
      <c r="C992" s="62"/>
      <c r="D992" s="62"/>
      <c r="E992" s="62"/>
      <c r="F992" s="62"/>
      <c r="G992" s="62"/>
      <c r="H992" s="152"/>
    </row>
    <row r="993" spans="1:8" ht="12.75">
      <c r="A993" s="152"/>
      <c r="B993" s="62"/>
      <c r="C993" s="62"/>
      <c r="D993" s="62"/>
      <c r="E993" s="62"/>
      <c r="F993" s="62"/>
      <c r="G993" s="62"/>
      <c r="H993" s="152"/>
    </row>
    <row r="994" spans="1:8" ht="12.75">
      <c r="A994" s="152"/>
      <c r="B994" s="62"/>
      <c r="C994" s="62"/>
      <c r="D994" s="62"/>
      <c r="E994" s="62"/>
      <c r="F994" s="62"/>
      <c r="G994" s="62"/>
      <c r="H994" s="152"/>
    </row>
    <row r="995" spans="1:8" ht="12.75">
      <c r="A995" s="152"/>
      <c r="B995" s="62"/>
      <c r="C995" s="62"/>
      <c r="D995" s="62"/>
      <c r="E995" s="62"/>
      <c r="F995" s="62"/>
      <c r="G995" s="62"/>
      <c r="H995" s="152"/>
    </row>
    <row r="996" spans="1:8" ht="12.75">
      <c r="A996" s="152"/>
      <c r="B996" s="62"/>
      <c r="C996" s="62"/>
      <c r="D996" s="62"/>
      <c r="E996" s="62"/>
      <c r="F996" s="62"/>
      <c r="G996" s="62"/>
      <c r="H996" s="152"/>
    </row>
    <row r="997" spans="1:8" ht="12.75">
      <c r="A997" s="152"/>
      <c r="B997" s="62"/>
      <c r="C997" s="62"/>
      <c r="D997" s="62"/>
      <c r="E997" s="62"/>
      <c r="F997" s="62"/>
      <c r="G997" s="62"/>
      <c r="H997" s="152"/>
    </row>
    <row r="998" spans="1:8" ht="12.75">
      <c r="A998" s="152"/>
      <c r="B998" s="62"/>
      <c r="C998" s="62"/>
      <c r="D998" s="62"/>
      <c r="E998" s="62"/>
      <c r="F998" s="62"/>
      <c r="G998" s="62"/>
      <c r="H998" s="152"/>
    </row>
    <row r="999" spans="1:8" ht="12.75">
      <c r="A999" s="152"/>
      <c r="B999" s="62"/>
      <c r="C999" s="62"/>
      <c r="D999" s="62"/>
      <c r="E999" s="62"/>
      <c r="F999" s="62"/>
      <c r="G999" s="62"/>
      <c r="H999" s="152"/>
    </row>
    <row r="1000" spans="1:8" ht="12.75">
      <c r="A1000" s="152"/>
      <c r="B1000" s="62"/>
      <c r="C1000" s="62"/>
      <c r="D1000" s="62"/>
      <c r="E1000" s="62"/>
      <c r="F1000" s="62"/>
      <c r="G1000" s="62"/>
      <c r="H1000" s="152"/>
    </row>
    <row r="1001" spans="1:8" ht="12.75">
      <c r="A1001" s="152"/>
      <c r="B1001" s="62"/>
      <c r="C1001" s="62"/>
      <c r="D1001" s="62"/>
      <c r="E1001" s="62"/>
      <c r="F1001" s="62"/>
      <c r="G1001" s="62"/>
      <c r="H1001" s="152"/>
    </row>
    <row r="1002" spans="1:8" ht="12.75">
      <c r="A1002" s="152"/>
      <c r="B1002" s="62"/>
      <c r="C1002" s="62"/>
      <c r="D1002" s="62"/>
      <c r="E1002" s="62"/>
      <c r="F1002" s="62"/>
      <c r="G1002" s="62"/>
      <c r="H1002" s="152"/>
    </row>
    <row r="1003" spans="1:8" ht="12.75">
      <c r="A1003" s="152"/>
      <c r="B1003" s="62"/>
      <c r="C1003" s="62"/>
      <c r="D1003" s="62"/>
      <c r="E1003" s="62"/>
      <c r="F1003" s="62"/>
      <c r="G1003" s="62"/>
      <c r="H1003" s="152"/>
    </row>
    <row r="1004" spans="1:8" ht="12.75">
      <c r="A1004" s="152"/>
      <c r="B1004" s="62"/>
      <c r="C1004" s="62"/>
      <c r="D1004" s="62"/>
      <c r="E1004" s="62"/>
      <c r="F1004" s="62"/>
      <c r="G1004" s="62"/>
      <c r="H1004" s="152"/>
    </row>
    <row r="1005" spans="1:8" ht="12.75">
      <c r="A1005" s="152"/>
      <c r="B1005" s="62"/>
      <c r="C1005" s="62"/>
      <c r="D1005" s="62"/>
      <c r="E1005" s="62"/>
      <c r="F1005" s="62"/>
      <c r="G1005" s="62"/>
      <c r="H1005" s="152"/>
    </row>
    <row r="1006" spans="1:8" ht="12.75">
      <c r="A1006" s="152"/>
      <c r="B1006" s="62"/>
      <c r="C1006" s="62"/>
      <c r="D1006" s="62"/>
      <c r="E1006" s="62"/>
      <c r="F1006" s="62"/>
      <c r="G1006" s="62"/>
      <c r="H1006" s="152"/>
    </row>
    <row r="1007" spans="1:8" ht="12.75">
      <c r="A1007" s="152"/>
      <c r="B1007" s="62"/>
      <c r="C1007" s="62"/>
      <c r="D1007" s="62"/>
      <c r="E1007" s="62"/>
      <c r="F1007" s="62"/>
      <c r="G1007" s="62"/>
      <c r="H1007" s="152"/>
    </row>
    <row r="1008" spans="1:8" ht="12.75">
      <c r="A1008" s="152"/>
      <c r="B1008" s="62"/>
      <c r="C1008" s="62"/>
      <c r="D1008" s="62"/>
      <c r="E1008" s="62"/>
      <c r="F1008" s="62"/>
      <c r="G1008" s="62"/>
      <c r="H1008" s="152"/>
    </row>
    <row r="1009" spans="1:8" ht="12.75">
      <c r="A1009" s="152"/>
      <c r="B1009" s="62"/>
      <c r="C1009" s="62"/>
      <c r="D1009" s="62"/>
      <c r="E1009" s="62"/>
      <c r="F1009" s="62"/>
      <c r="G1009" s="62"/>
      <c r="H1009" s="152"/>
    </row>
    <row r="1010" spans="1:8" ht="12.75">
      <c r="A1010" s="152"/>
      <c r="B1010" s="62"/>
      <c r="C1010" s="62"/>
      <c r="D1010" s="62"/>
      <c r="E1010" s="62"/>
      <c r="F1010" s="62"/>
      <c r="G1010" s="62"/>
      <c r="H1010" s="152"/>
    </row>
    <row r="1011" spans="1:8" ht="12.75">
      <c r="A1011" s="152"/>
      <c r="B1011" s="62"/>
      <c r="C1011" s="62"/>
      <c r="D1011" s="62"/>
      <c r="E1011" s="62"/>
      <c r="F1011" s="62"/>
      <c r="G1011" s="62"/>
      <c r="H1011" s="152"/>
    </row>
    <row r="1012" spans="1:8" ht="12.75">
      <c r="A1012" s="152"/>
      <c r="B1012" s="62"/>
      <c r="C1012" s="62"/>
      <c r="D1012" s="62"/>
      <c r="E1012" s="62"/>
      <c r="F1012" s="62"/>
      <c r="G1012" s="62"/>
      <c r="H1012" s="152"/>
    </row>
    <row r="1013" spans="1:8" ht="12.75">
      <c r="A1013" s="152"/>
      <c r="B1013" s="62"/>
      <c r="C1013" s="62"/>
      <c r="D1013" s="62"/>
      <c r="E1013" s="62"/>
      <c r="F1013" s="62"/>
      <c r="G1013" s="62"/>
      <c r="H1013" s="152"/>
    </row>
    <row r="1014" spans="1:8" ht="12.75">
      <c r="A1014" s="152"/>
      <c r="B1014" s="62"/>
      <c r="C1014" s="62"/>
      <c r="D1014" s="62"/>
      <c r="E1014" s="62"/>
      <c r="F1014" s="62"/>
      <c r="G1014" s="62"/>
      <c r="H1014" s="152"/>
    </row>
    <row r="1015" spans="1:8" ht="12.75">
      <c r="A1015" s="152"/>
      <c r="B1015" s="62"/>
      <c r="C1015" s="62"/>
      <c r="D1015" s="62"/>
      <c r="E1015" s="62"/>
      <c r="F1015" s="62"/>
      <c r="G1015" s="62"/>
      <c r="H1015" s="152"/>
    </row>
    <row r="1016" spans="1:8" ht="12.75">
      <c r="A1016" s="152"/>
      <c r="B1016" s="62"/>
      <c r="C1016" s="62"/>
      <c r="D1016" s="62"/>
      <c r="E1016" s="62"/>
      <c r="F1016" s="62"/>
      <c r="G1016" s="62"/>
      <c r="H1016" s="152"/>
    </row>
    <row r="1017" spans="1:8" ht="12.75">
      <c r="A1017" s="152"/>
      <c r="B1017" s="62"/>
      <c r="C1017" s="62"/>
      <c r="D1017" s="62"/>
      <c r="E1017" s="62"/>
      <c r="F1017" s="62"/>
      <c r="G1017" s="62"/>
      <c r="H1017" s="152"/>
    </row>
    <row r="1018" spans="1:8" ht="12.75">
      <c r="A1018" s="152"/>
      <c r="B1018" s="62"/>
      <c r="C1018" s="62"/>
      <c r="D1018" s="62"/>
      <c r="E1018" s="62"/>
      <c r="F1018" s="62"/>
      <c r="G1018" s="62"/>
      <c r="H1018" s="152"/>
    </row>
    <row r="1019" spans="1:8" ht="12.75">
      <c r="A1019" s="152"/>
      <c r="B1019" s="62"/>
      <c r="C1019" s="62"/>
      <c r="D1019" s="62"/>
      <c r="E1019" s="62"/>
      <c r="F1019" s="62"/>
      <c r="G1019" s="62"/>
      <c r="H1019" s="152"/>
    </row>
    <row r="1020" spans="1:8" ht="12.75">
      <c r="A1020" s="152"/>
      <c r="B1020" s="62"/>
      <c r="C1020" s="62"/>
      <c r="D1020" s="62"/>
      <c r="E1020" s="62"/>
      <c r="F1020" s="62"/>
      <c r="G1020" s="62"/>
      <c r="H1020" s="152"/>
    </row>
    <row r="1021" spans="1:8" ht="12.75">
      <c r="A1021" s="152"/>
      <c r="B1021" s="62"/>
      <c r="C1021" s="62"/>
      <c r="D1021" s="62"/>
      <c r="E1021" s="62"/>
      <c r="F1021" s="62"/>
      <c r="G1021" s="62"/>
      <c r="H1021" s="152"/>
    </row>
    <row r="1022" spans="1:8" ht="12.75">
      <c r="A1022" s="152"/>
      <c r="B1022" s="62"/>
      <c r="C1022" s="62"/>
      <c r="D1022" s="62"/>
      <c r="E1022" s="62"/>
      <c r="F1022" s="62"/>
      <c r="G1022" s="62"/>
      <c r="H1022" s="152"/>
    </row>
    <row r="1023" spans="1:8" ht="12.75">
      <c r="A1023" s="152"/>
      <c r="B1023" s="62"/>
      <c r="C1023" s="62"/>
      <c r="D1023" s="62"/>
      <c r="E1023" s="62"/>
      <c r="F1023" s="62"/>
      <c r="G1023" s="62"/>
      <c r="H1023" s="152"/>
    </row>
    <row r="1024" spans="1:8" ht="12.75">
      <c r="A1024" s="152"/>
      <c r="B1024" s="62"/>
      <c r="C1024" s="62"/>
      <c r="D1024" s="62"/>
      <c r="E1024" s="62"/>
      <c r="F1024" s="62"/>
      <c r="G1024" s="62"/>
      <c r="H1024" s="152"/>
    </row>
    <row r="1025" spans="1:8" ht="12.75">
      <c r="A1025" s="152"/>
      <c r="B1025" s="62"/>
      <c r="C1025" s="62"/>
      <c r="D1025" s="62"/>
      <c r="E1025" s="62"/>
      <c r="F1025" s="62"/>
      <c r="G1025" s="62"/>
      <c r="H1025" s="152"/>
    </row>
    <row r="1026" spans="1:8" ht="12.75">
      <c r="A1026" s="152"/>
      <c r="B1026" s="62"/>
      <c r="C1026" s="62"/>
      <c r="D1026" s="62"/>
      <c r="E1026" s="62"/>
      <c r="F1026" s="62"/>
      <c r="G1026" s="62"/>
      <c r="H1026" s="152"/>
    </row>
    <row r="1027" spans="1:8" ht="12.75">
      <c r="A1027" s="152"/>
      <c r="B1027" s="62"/>
      <c r="C1027" s="62"/>
      <c r="D1027" s="62"/>
      <c r="E1027" s="62"/>
      <c r="F1027" s="62"/>
      <c r="G1027" s="62"/>
      <c r="H1027" s="152"/>
    </row>
    <row r="1028" spans="1:8" ht="12.75">
      <c r="A1028" s="152"/>
      <c r="B1028" s="62"/>
      <c r="C1028" s="62"/>
      <c r="D1028" s="62"/>
      <c r="E1028" s="62"/>
      <c r="F1028" s="62"/>
      <c r="G1028" s="62"/>
      <c r="H1028" s="152"/>
    </row>
    <row r="1029" spans="1:8" ht="12.75">
      <c r="A1029" s="152"/>
      <c r="B1029" s="62"/>
      <c r="C1029" s="62"/>
      <c r="D1029" s="62"/>
      <c r="E1029" s="62"/>
      <c r="F1029" s="62"/>
      <c r="G1029" s="62"/>
      <c r="H1029" s="152"/>
    </row>
    <row r="1030" spans="1:8" ht="12.75">
      <c r="A1030" s="152"/>
      <c r="B1030" s="62"/>
      <c r="C1030" s="62"/>
      <c r="D1030" s="62"/>
      <c r="E1030" s="62"/>
      <c r="F1030" s="62"/>
      <c r="G1030" s="62"/>
      <c r="H1030" s="152"/>
    </row>
    <row r="1031" spans="1:8" ht="12.75">
      <c r="A1031" s="152"/>
      <c r="B1031" s="62"/>
      <c r="C1031" s="62"/>
      <c r="D1031" s="62"/>
      <c r="E1031" s="62"/>
      <c r="F1031" s="62"/>
      <c r="G1031" s="62"/>
      <c r="H1031" s="152"/>
    </row>
    <row r="1032" spans="1:8" ht="12.75">
      <c r="A1032" s="152"/>
      <c r="B1032" s="62"/>
      <c r="C1032" s="62"/>
      <c r="D1032" s="62"/>
      <c r="E1032" s="62"/>
      <c r="F1032" s="62"/>
      <c r="G1032" s="62"/>
      <c r="H1032" s="152"/>
    </row>
    <row r="1033" spans="1:8" ht="12.75">
      <c r="A1033" s="152"/>
      <c r="B1033" s="62"/>
      <c r="C1033" s="62"/>
      <c r="D1033" s="62"/>
      <c r="E1033" s="62"/>
      <c r="F1033" s="62"/>
      <c r="G1033" s="62"/>
      <c r="H1033" s="152"/>
    </row>
    <row r="1034" spans="1:8" ht="12.75">
      <c r="A1034" s="152"/>
      <c r="B1034" s="62"/>
      <c r="C1034" s="62"/>
      <c r="D1034" s="62"/>
      <c r="E1034" s="62"/>
      <c r="F1034" s="62"/>
      <c r="G1034" s="62"/>
      <c r="H1034" s="152"/>
    </row>
    <row r="1035" spans="1:8" ht="12.75">
      <c r="A1035" s="152"/>
      <c r="B1035" s="62"/>
      <c r="C1035" s="62"/>
      <c r="D1035" s="62"/>
      <c r="E1035" s="62"/>
      <c r="F1035" s="62"/>
      <c r="G1035" s="62"/>
      <c r="H1035" s="152"/>
    </row>
    <row r="1036" spans="1:8" ht="12.75">
      <c r="A1036" s="152"/>
      <c r="B1036" s="62"/>
      <c r="C1036" s="62"/>
      <c r="D1036" s="62"/>
      <c r="E1036" s="62"/>
      <c r="F1036" s="62"/>
      <c r="G1036" s="62"/>
      <c r="H1036" s="152"/>
    </row>
    <row r="1037" spans="1:8" ht="12.75">
      <c r="A1037" s="152"/>
      <c r="B1037" s="62"/>
      <c r="C1037" s="62"/>
      <c r="D1037" s="62"/>
      <c r="E1037" s="62"/>
      <c r="F1037" s="62"/>
      <c r="G1037" s="62"/>
      <c r="H1037" s="152"/>
    </row>
    <row r="1038" spans="1:8" ht="12.75">
      <c r="A1038" s="152"/>
      <c r="B1038" s="62"/>
      <c r="C1038" s="62"/>
      <c r="D1038" s="62"/>
      <c r="E1038" s="62"/>
      <c r="F1038" s="62"/>
      <c r="G1038" s="62"/>
      <c r="H1038" s="152"/>
    </row>
    <row r="1039" spans="1:8" ht="12.75">
      <c r="A1039" s="152"/>
      <c r="B1039" s="62"/>
      <c r="C1039" s="62"/>
      <c r="D1039" s="62"/>
      <c r="E1039" s="62"/>
      <c r="F1039" s="62"/>
      <c r="G1039" s="62"/>
      <c r="H1039" s="152"/>
    </row>
    <row r="1040" spans="1:8" ht="12.75">
      <c r="A1040" s="152"/>
      <c r="B1040" s="62"/>
      <c r="C1040" s="62"/>
      <c r="D1040" s="62"/>
      <c r="E1040" s="62"/>
      <c r="F1040" s="62"/>
      <c r="G1040" s="62"/>
      <c r="H1040" s="152"/>
    </row>
    <row r="1041" spans="1:8" ht="12.75">
      <c r="A1041" s="152"/>
      <c r="B1041" s="62"/>
      <c r="C1041" s="62"/>
      <c r="D1041" s="62"/>
      <c r="E1041" s="62"/>
      <c r="F1041" s="62"/>
      <c r="G1041" s="62"/>
      <c r="H1041" s="152"/>
    </row>
    <row r="1042" spans="1:8" ht="12.75">
      <c r="A1042" s="152"/>
      <c r="B1042" s="62"/>
      <c r="C1042" s="62"/>
      <c r="D1042" s="62"/>
      <c r="E1042" s="62"/>
      <c r="F1042" s="62"/>
      <c r="G1042" s="62"/>
      <c r="H1042" s="152"/>
    </row>
    <row r="1043" spans="1:8" ht="12.75">
      <c r="A1043" s="152"/>
      <c r="B1043" s="62"/>
      <c r="C1043" s="62"/>
      <c r="D1043" s="62"/>
      <c r="E1043" s="62"/>
      <c r="F1043" s="62"/>
      <c r="G1043" s="62"/>
      <c r="H1043" s="152"/>
    </row>
    <row r="1044" spans="1:8" ht="12.75">
      <c r="A1044" s="152"/>
      <c r="B1044" s="62"/>
      <c r="C1044" s="62"/>
      <c r="D1044" s="62"/>
      <c r="E1044" s="62"/>
      <c r="F1044" s="62"/>
      <c r="G1044" s="62"/>
      <c r="H1044" s="152"/>
    </row>
    <row r="1045" spans="1:8" ht="12.75">
      <c r="A1045" s="152"/>
      <c r="B1045" s="62"/>
      <c r="C1045" s="62"/>
      <c r="D1045" s="62"/>
      <c r="E1045" s="62"/>
      <c r="F1045" s="62"/>
      <c r="G1045" s="62"/>
      <c r="H1045" s="152"/>
    </row>
    <row r="1046" spans="1:8" ht="12.75">
      <c r="A1046" s="152"/>
      <c r="B1046" s="62"/>
      <c r="C1046" s="62"/>
      <c r="D1046" s="62"/>
      <c r="E1046" s="62"/>
      <c r="F1046" s="62"/>
      <c r="G1046" s="62"/>
      <c r="H1046" s="152"/>
    </row>
    <row r="1047" spans="1:8" ht="12.75">
      <c r="A1047" s="152"/>
      <c r="B1047" s="62"/>
      <c r="C1047" s="62"/>
      <c r="D1047" s="62"/>
      <c r="E1047" s="62"/>
      <c r="F1047" s="62"/>
      <c r="G1047" s="62"/>
      <c r="H1047" s="152"/>
    </row>
    <row r="1048" spans="1:8" ht="12.75">
      <c r="A1048" s="152"/>
      <c r="B1048" s="62"/>
      <c r="C1048" s="62"/>
      <c r="D1048" s="62"/>
      <c r="E1048" s="62"/>
      <c r="F1048" s="62"/>
      <c r="G1048" s="62"/>
      <c r="H1048" s="152"/>
    </row>
    <row r="1049" spans="1:8" ht="12.75">
      <c r="A1049" s="152"/>
      <c r="B1049" s="62"/>
      <c r="C1049" s="62"/>
      <c r="D1049" s="62"/>
      <c r="E1049" s="62"/>
      <c r="F1049" s="62"/>
      <c r="G1049" s="62"/>
      <c r="H1049" s="152"/>
    </row>
    <row r="1050" spans="1:8" ht="12.75">
      <c r="A1050" s="152"/>
      <c r="B1050" s="62"/>
      <c r="C1050" s="62"/>
      <c r="D1050" s="62"/>
      <c r="E1050" s="62"/>
      <c r="F1050" s="62"/>
      <c r="G1050" s="62"/>
      <c r="H1050" s="152"/>
    </row>
    <row r="1051" spans="1:8" ht="12.75">
      <c r="A1051" s="152"/>
      <c r="B1051" s="62"/>
      <c r="C1051" s="62"/>
      <c r="D1051" s="62"/>
      <c r="E1051" s="62"/>
      <c r="F1051" s="62"/>
      <c r="G1051" s="62"/>
      <c r="H1051" s="152"/>
    </row>
    <row r="1052" spans="1:8" ht="12.75">
      <c r="A1052" s="152"/>
      <c r="B1052" s="62"/>
      <c r="C1052" s="62"/>
      <c r="D1052" s="62"/>
      <c r="E1052" s="62"/>
      <c r="F1052" s="62"/>
      <c r="G1052" s="62"/>
      <c r="H1052" s="152"/>
    </row>
  </sheetData>
  <sheetProtection/>
  <mergeCells count="11">
    <mergeCell ref="F3:G3"/>
    <mergeCell ref="D4:E4"/>
    <mergeCell ref="F4:G4"/>
    <mergeCell ref="D1:H2"/>
    <mergeCell ref="H3:H5"/>
    <mergeCell ref="D3:E3"/>
    <mergeCell ref="A1:C1"/>
    <mergeCell ref="A2:C2"/>
    <mergeCell ref="A3:A5"/>
    <mergeCell ref="B3:B5"/>
    <mergeCell ref="C3:C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140625" defaultRowHeight="12.75"/>
  <cols>
    <col min="1" max="2" width="14.28125" style="61" customWidth="1"/>
    <col min="3" max="12" width="10.00390625" style="61" customWidth="1"/>
    <col min="13" max="13" width="9.28125" style="61" customWidth="1"/>
    <col min="14" max="23" width="10.00390625" style="61" customWidth="1"/>
    <col min="24" max="16384" width="9.140625" style="61" customWidth="1"/>
  </cols>
  <sheetData>
    <row r="1" spans="1:15" s="241" customFormat="1" ht="12.75">
      <c r="A1" s="386" t="s">
        <v>158</v>
      </c>
      <c r="B1" s="388" t="s">
        <v>159</v>
      </c>
      <c r="C1" s="378" t="str">
        <f>A3</f>
        <v>Kometa Pra-Ha!</v>
      </c>
      <c r="D1" s="379"/>
      <c r="E1" s="378" t="str">
        <f>A13</f>
        <v>EPIX</v>
      </c>
      <c r="F1" s="379"/>
      <c r="G1" s="378" t="str">
        <f>A20</f>
        <v>Odpad</v>
      </c>
      <c r="H1" s="379"/>
      <c r="I1" s="378" t="str">
        <f>A27</f>
        <v>Díra v tichu</v>
      </c>
      <c r="J1" s="379"/>
      <c r="K1" s="378" t="str">
        <f>A34</f>
        <v>Olihně</v>
      </c>
      <c r="L1" s="379"/>
      <c r="M1" s="290"/>
      <c r="N1" s="290"/>
      <c r="O1" s="290"/>
    </row>
    <row r="2" spans="1:15" ht="13.5" thickBot="1">
      <c r="A2" s="387"/>
      <c r="B2" s="389"/>
      <c r="C2" s="242" t="s">
        <v>68</v>
      </c>
      <c r="D2" s="243" t="s">
        <v>133</v>
      </c>
      <c r="E2" s="242" t="s">
        <v>68</v>
      </c>
      <c r="F2" s="243" t="s">
        <v>133</v>
      </c>
      <c r="G2" s="242" t="s">
        <v>68</v>
      </c>
      <c r="H2" s="243" t="s">
        <v>133</v>
      </c>
      <c r="I2" s="242" t="s">
        <v>68</v>
      </c>
      <c r="J2" s="243" t="s">
        <v>133</v>
      </c>
      <c r="K2" s="242" t="s">
        <v>68</v>
      </c>
      <c r="L2" s="243" t="s">
        <v>133</v>
      </c>
      <c r="M2" s="58"/>
      <c r="N2" s="58"/>
      <c r="O2" s="58"/>
    </row>
    <row r="3" spans="1:15" ht="12.75">
      <c r="A3" s="390" t="s">
        <v>131</v>
      </c>
      <c r="B3" s="58" t="s">
        <v>57</v>
      </c>
      <c r="C3" s="380"/>
      <c r="D3" s="381"/>
      <c r="E3" s="126">
        <v>0</v>
      </c>
      <c r="F3" s="244">
        <v>0</v>
      </c>
      <c r="G3" s="126" t="s">
        <v>178</v>
      </c>
      <c r="H3" s="244" t="s">
        <v>178</v>
      </c>
      <c r="I3" s="126" t="s">
        <v>178</v>
      </c>
      <c r="J3" s="129" t="s">
        <v>178</v>
      </c>
      <c r="K3" s="126" t="s">
        <v>178</v>
      </c>
      <c r="L3" s="244" t="s">
        <v>178</v>
      </c>
      <c r="M3" s="58"/>
      <c r="N3" s="58"/>
      <c r="O3" s="58"/>
    </row>
    <row r="4" spans="1:16" s="249" customFormat="1" ht="12.75">
      <c r="A4" s="391"/>
      <c r="B4" s="245" t="s">
        <v>160</v>
      </c>
      <c r="C4" s="382"/>
      <c r="D4" s="383"/>
      <c r="E4" s="246">
        <v>0</v>
      </c>
      <c r="F4" s="247">
        <v>1</v>
      </c>
      <c r="G4" s="246">
        <v>0</v>
      </c>
      <c r="H4" s="247">
        <v>0</v>
      </c>
      <c r="I4" s="246">
        <v>0</v>
      </c>
      <c r="J4" s="248">
        <v>0</v>
      </c>
      <c r="K4" s="246">
        <v>0</v>
      </c>
      <c r="L4" s="247">
        <v>0</v>
      </c>
      <c r="M4" s="58"/>
      <c r="N4" s="58"/>
      <c r="O4" s="245"/>
      <c r="P4" s="241"/>
    </row>
    <row r="5" spans="1:15" s="249" customFormat="1" ht="12.75">
      <c r="A5" s="391"/>
      <c r="B5" s="245" t="s">
        <v>161</v>
      </c>
      <c r="C5" s="382"/>
      <c r="D5" s="383"/>
      <c r="E5" s="246">
        <v>0</v>
      </c>
      <c r="F5" s="247">
        <v>0</v>
      </c>
      <c r="G5" s="246">
        <v>0</v>
      </c>
      <c r="H5" s="247">
        <v>0</v>
      </c>
      <c r="I5" s="246">
        <v>0</v>
      </c>
      <c r="J5" s="248">
        <v>0</v>
      </c>
      <c r="K5" s="246">
        <v>0</v>
      </c>
      <c r="L5" s="247">
        <v>1</v>
      </c>
      <c r="M5" s="58"/>
      <c r="N5" s="58"/>
      <c r="O5" s="245"/>
    </row>
    <row r="6" spans="1:15" s="249" customFormat="1" ht="12.75">
      <c r="A6" s="391"/>
      <c r="B6" s="245" t="s">
        <v>52</v>
      </c>
      <c r="C6" s="382"/>
      <c r="D6" s="383"/>
      <c r="E6" s="246">
        <v>0</v>
      </c>
      <c r="F6" s="247">
        <v>0</v>
      </c>
      <c r="G6" s="246">
        <v>0</v>
      </c>
      <c r="H6" s="247">
        <v>1</v>
      </c>
      <c r="I6" s="246">
        <v>0</v>
      </c>
      <c r="J6" s="248">
        <v>1</v>
      </c>
      <c r="K6" s="246">
        <v>0</v>
      </c>
      <c r="L6" s="247">
        <v>1</v>
      </c>
      <c r="M6" s="58"/>
      <c r="N6" s="58"/>
      <c r="O6" s="245"/>
    </row>
    <row r="7" spans="1:15" ht="12.75">
      <c r="A7" s="391"/>
      <c r="B7" s="58" t="s">
        <v>41</v>
      </c>
      <c r="C7" s="382"/>
      <c r="D7" s="383"/>
      <c r="E7" s="250">
        <v>0</v>
      </c>
      <c r="F7" s="251">
        <v>0</v>
      </c>
      <c r="G7" s="250">
        <v>0</v>
      </c>
      <c r="H7" s="251">
        <v>4</v>
      </c>
      <c r="I7" s="250">
        <v>0</v>
      </c>
      <c r="J7" s="78">
        <v>2</v>
      </c>
      <c r="K7" s="250">
        <v>1</v>
      </c>
      <c r="L7" s="251">
        <v>3</v>
      </c>
      <c r="M7" s="58"/>
      <c r="N7" s="58"/>
      <c r="O7" s="58"/>
    </row>
    <row r="8" spans="1:15" ht="12.75">
      <c r="A8" s="391"/>
      <c r="B8" s="58" t="s">
        <v>100</v>
      </c>
      <c r="C8" s="382"/>
      <c r="D8" s="383"/>
      <c r="E8" s="250">
        <v>1</v>
      </c>
      <c r="F8" s="251">
        <v>1</v>
      </c>
      <c r="G8" s="250">
        <v>2</v>
      </c>
      <c r="H8" s="251">
        <v>1</v>
      </c>
      <c r="I8" s="250">
        <v>0</v>
      </c>
      <c r="J8" s="78">
        <v>2</v>
      </c>
      <c r="K8" s="250">
        <v>3</v>
      </c>
      <c r="L8" s="251">
        <v>2</v>
      </c>
      <c r="M8" s="58"/>
      <c r="N8" s="58"/>
      <c r="O8" s="58"/>
    </row>
    <row r="9" spans="1:15" ht="12.75">
      <c r="A9" s="391"/>
      <c r="B9" s="58" t="s">
        <v>26</v>
      </c>
      <c r="C9" s="382"/>
      <c r="D9" s="383"/>
      <c r="E9" s="250">
        <v>1</v>
      </c>
      <c r="F9" s="251">
        <v>1</v>
      </c>
      <c r="G9" s="250">
        <v>1</v>
      </c>
      <c r="H9" s="251">
        <v>1</v>
      </c>
      <c r="I9" s="250">
        <v>1</v>
      </c>
      <c r="J9" s="78">
        <v>1</v>
      </c>
      <c r="K9" s="250">
        <v>0</v>
      </c>
      <c r="L9" s="251">
        <v>3</v>
      </c>
      <c r="M9" s="58"/>
      <c r="N9" s="58"/>
      <c r="O9" s="58"/>
    </row>
    <row r="10" spans="1:15" ht="12.75">
      <c r="A10" s="391"/>
      <c r="B10" s="58" t="s">
        <v>23</v>
      </c>
      <c r="C10" s="382"/>
      <c r="D10" s="383"/>
      <c r="E10" s="250">
        <v>2</v>
      </c>
      <c r="F10" s="251">
        <v>1</v>
      </c>
      <c r="G10" s="250">
        <v>4</v>
      </c>
      <c r="H10" s="251">
        <v>3</v>
      </c>
      <c r="I10" s="250">
        <v>4</v>
      </c>
      <c r="J10" s="78">
        <v>0</v>
      </c>
      <c r="K10" s="250">
        <v>5</v>
      </c>
      <c r="L10" s="251">
        <v>0</v>
      </c>
      <c r="M10" s="58"/>
      <c r="N10" s="58"/>
      <c r="O10" s="58"/>
    </row>
    <row r="11" spans="1:15" ht="12.75">
      <c r="A11" s="391"/>
      <c r="B11" s="58" t="s">
        <v>162</v>
      </c>
      <c r="C11" s="382"/>
      <c r="D11" s="383"/>
      <c r="E11" s="250">
        <v>0</v>
      </c>
      <c r="F11" s="251">
        <v>0</v>
      </c>
      <c r="G11" s="250">
        <v>3</v>
      </c>
      <c r="H11" s="251">
        <v>0</v>
      </c>
      <c r="I11" s="250">
        <v>1</v>
      </c>
      <c r="J11" s="78">
        <v>0</v>
      </c>
      <c r="K11" s="250">
        <v>1</v>
      </c>
      <c r="L11" s="251">
        <v>0</v>
      </c>
      <c r="M11" s="58"/>
      <c r="N11" s="58"/>
      <c r="O11" s="58"/>
    </row>
    <row r="12" spans="1:15" ht="13.5" thickBot="1">
      <c r="A12" s="392"/>
      <c r="B12" s="252" t="s">
        <v>163</v>
      </c>
      <c r="C12" s="384"/>
      <c r="D12" s="385"/>
      <c r="E12" s="253">
        <v>0</v>
      </c>
      <c r="F12" s="254">
        <v>0</v>
      </c>
      <c r="G12" s="253">
        <v>0</v>
      </c>
      <c r="H12" s="254">
        <v>0</v>
      </c>
      <c r="I12" s="253">
        <v>0</v>
      </c>
      <c r="J12" s="83">
        <v>0</v>
      </c>
      <c r="K12" s="253">
        <v>0</v>
      </c>
      <c r="L12" s="254">
        <v>0</v>
      </c>
      <c r="M12" s="58"/>
      <c r="N12" s="58"/>
      <c r="O12" s="58"/>
    </row>
    <row r="13" spans="1:15" ht="12.75">
      <c r="A13" s="393" t="s">
        <v>132</v>
      </c>
      <c r="B13" s="255" t="s">
        <v>155</v>
      </c>
      <c r="C13" s="204">
        <v>0</v>
      </c>
      <c r="D13" s="244">
        <v>0</v>
      </c>
      <c r="E13" s="380"/>
      <c r="F13" s="381"/>
      <c r="G13" s="126">
        <v>0</v>
      </c>
      <c r="H13" s="244">
        <v>0</v>
      </c>
      <c r="I13" s="126">
        <v>0</v>
      </c>
      <c r="J13" s="244">
        <v>0</v>
      </c>
      <c r="K13" s="267">
        <v>0</v>
      </c>
      <c r="L13" s="268">
        <v>0</v>
      </c>
      <c r="M13" s="58"/>
      <c r="N13" s="58"/>
      <c r="O13" s="58"/>
    </row>
    <row r="14" spans="1:15" ht="12.75" customHeight="1">
      <c r="A14" s="394"/>
      <c r="B14" s="256" t="s">
        <v>60</v>
      </c>
      <c r="C14" s="257">
        <v>2</v>
      </c>
      <c r="D14" s="251">
        <v>1</v>
      </c>
      <c r="E14" s="382"/>
      <c r="F14" s="383"/>
      <c r="G14" s="250">
        <v>2</v>
      </c>
      <c r="H14" s="251">
        <v>1</v>
      </c>
      <c r="I14" s="250">
        <v>4</v>
      </c>
      <c r="J14" s="251">
        <v>0</v>
      </c>
      <c r="K14" s="250">
        <v>1</v>
      </c>
      <c r="L14" s="251">
        <v>4</v>
      </c>
      <c r="M14" s="58"/>
      <c r="N14" s="58"/>
      <c r="O14" s="58"/>
    </row>
    <row r="15" spans="1:15" s="262" customFormat="1" ht="12.75">
      <c r="A15" s="394"/>
      <c r="B15" s="258" t="s">
        <v>79</v>
      </c>
      <c r="C15" s="259">
        <v>2</v>
      </c>
      <c r="D15" s="260">
        <v>1</v>
      </c>
      <c r="E15" s="382"/>
      <c r="F15" s="383"/>
      <c r="G15" s="261">
        <v>2</v>
      </c>
      <c r="H15" s="260">
        <v>0</v>
      </c>
      <c r="I15" s="261">
        <v>0</v>
      </c>
      <c r="J15" s="260">
        <v>0</v>
      </c>
      <c r="K15" s="261">
        <v>2</v>
      </c>
      <c r="L15" s="260">
        <v>2</v>
      </c>
      <c r="M15" s="58"/>
      <c r="N15" s="58"/>
      <c r="O15" s="291"/>
    </row>
    <row r="16" spans="1:15" ht="12.75">
      <c r="A16" s="394"/>
      <c r="B16" s="256" t="s">
        <v>156</v>
      </c>
      <c r="C16" s="257">
        <v>0</v>
      </c>
      <c r="D16" s="251">
        <v>3</v>
      </c>
      <c r="E16" s="382"/>
      <c r="F16" s="383"/>
      <c r="G16" s="250">
        <v>0</v>
      </c>
      <c r="H16" s="251">
        <v>1</v>
      </c>
      <c r="I16" s="250">
        <v>0</v>
      </c>
      <c r="J16" s="251">
        <v>3</v>
      </c>
      <c r="K16" s="250">
        <v>0</v>
      </c>
      <c r="L16" s="251">
        <v>2</v>
      </c>
      <c r="M16" s="58"/>
      <c r="N16" s="58"/>
      <c r="O16" s="58"/>
    </row>
    <row r="17" spans="1:15" s="249" customFormat="1" ht="12.75">
      <c r="A17" s="394"/>
      <c r="B17" s="263" t="s">
        <v>64</v>
      </c>
      <c r="C17" s="264">
        <v>0</v>
      </c>
      <c r="D17" s="247">
        <v>0</v>
      </c>
      <c r="E17" s="382"/>
      <c r="F17" s="383"/>
      <c r="G17" s="246">
        <v>0</v>
      </c>
      <c r="H17" s="247">
        <v>0</v>
      </c>
      <c r="I17" s="246">
        <v>0</v>
      </c>
      <c r="J17" s="247">
        <v>0</v>
      </c>
      <c r="K17" s="246">
        <v>0</v>
      </c>
      <c r="L17" s="247">
        <v>0</v>
      </c>
      <c r="M17" s="58"/>
      <c r="N17" s="58"/>
      <c r="O17" s="245"/>
    </row>
    <row r="18" spans="1:15" s="249" customFormat="1" ht="12.75">
      <c r="A18" s="394"/>
      <c r="B18" s="263" t="s">
        <v>69</v>
      </c>
      <c r="C18" s="264">
        <v>0</v>
      </c>
      <c r="D18" s="247">
        <v>0</v>
      </c>
      <c r="E18" s="382"/>
      <c r="F18" s="383"/>
      <c r="G18" s="246">
        <v>0</v>
      </c>
      <c r="H18" s="247">
        <v>0</v>
      </c>
      <c r="I18" s="246">
        <v>2</v>
      </c>
      <c r="J18" s="247">
        <v>1</v>
      </c>
      <c r="K18" s="246">
        <v>0</v>
      </c>
      <c r="L18" s="247">
        <v>2</v>
      </c>
      <c r="M18" s="58"/>
      <c r="N18" s="58"/>
      <c r="O18" s="245"/>
    </row>
    <row r="19" spans="1:15" ht="13.5" thickBot="1">
      <c r="A19" s="395"/>
      <c r="B19" s="256" t="s">
        <v>157</v>
      </c>
      <c r="C19" s="265">
        <v>4</v>
      </c>
      <c r="D19" s="254">
        <v>2</v>
      </c>
      <c r="E19" s="384"/>
      <c r="F19" s="385"/>
      <c r="G19" s="253">
        <v>3</v>
      </c>
      <c r="H19" s="254">
        <v>3</v>
      </c>
      <c r="I19" s="253">
        <v>1</v>
      </c>
      <c r="J19" s="254">
        <v>2</v>
      </c>
      <c r="K19" s="253">
        <v>7</v>
      </c>
      <c r="L19" s="254">
        <v>0</v>
      </c>
      <c r="M19" s="58"/>
      <c r="N19" s="58"/>
      <c r="O19" s="58"/>
    </row>
    <row r="20" spans="1:15" ht="12.75" customHeight="1">
      <c r="A20" s="393" t="s">
        <v>114</v>
      </c>
      <c r="B20" s="255" t="s">
        <v>169</v>
      </c>
      <c r="C20" s="204">
        <v>0</v>
      </c>
      <c r="D20" s="244">
        <v>1</v>
      </c>
      <c r="E20" s="126">
        <v>2</v>
      </c>
      <c r="F20" s="244">
        <v>1</v>
      </c>
      <c r="G20" s="380"/>
      <c r="H20" s="381"/>
      <c r="I20" s="126">
        <v>1</v>
      </c>
      <c r="J20" s="244">
        <v>6</v>
      </c>
      <c r="K20" s="126">
        <v>0</v>
      </c>
      <c r="L20" s="244">
        <v>0</v>
      </c>
      <c r="M20" s="58"/>
      <c r="N20" s="58"/>
      <c r="O20" s="58"/>
    </row>
    <row r="21" spans="1:15" ht="12.75">
      <c r="A21" s="394"/>
      <c r="B21" s="256" t="s">
        <v>27</v>
      </c>
      <c r="C21" s="257">
        <v>4</v>
      </c>
      <c r="D21" s="251">
        <v>2</v>
      </c>
      <c r="E21" s="250">
        <v>1</v>
      </c>
      <c r="F21" s="251">
        <v>2</v>
      </c>
      <c r="G21" s="382"/>
      <c r="H21" s="383"/>
      <c r="I21" s="250">
        <v>4</v>
      </c>
      <c r="J21" s="251">
        <v>2</v>
      </c>
      <c r="K21" s="250">
        <v>3</v>
      </c>
      <c r="L21" s="251">
        <v>4</v>
      </c>
      <c r="M21" s="58"/>
      <c r="N21" s="58"/>
      <c r="O21" s="58"/>
    </row>
    <row r="22" spans="1:15" ht="12.75">
      <c r="A22" s="394"/>
      <c r="B22" s="256" t="s">
        <v>38</v>
      </c>
      <c r="C22" s="257">
        <v>2</v>
      </c>
      <c r="D22" s="251">
        <v>1</v>
      </c>
      <c r="E22" s="250">
        <v>0</v>
      </c>
      <c r="F22" s="251">
        <v>1</v>
      </c>
      <c r="G22" s="382"/>
      <c r="H22" s="383"/>
      <c r="I22" s="250">
        <v>5</v>
      </c>
      <c r="J22" s="251">
        <v>1</v>
      </c>
      <c r="K22" s="250">
        <v>1</v>
      </c>
      <c r="L22" s="251">
        <v>0</v>
      </c>
      <c r="M22" s="58"/>
      <c r="N22" s="58"/>
      <c r="O22" s="58"/>
    </row>
    <row r="23" spans="1:15" ht="12.75">
      <c r="A23" s="394"/>
      <c r="B23" s="256" t="s">
        <v>39</v>
      </c>
      <c r="C23" s="257">
        <v>1</v>
      </c>
      <c r="D23" s="251">
        <v>1</v>
      </c>
      <c r="E23" s="250">
        <v>2</v>
      </c>
      <c r="F23" s="251">
        <v>1</v>
      </c>
      <c r="G23" s="382"/>
      <c r="H23" s="383"/>
      <c r="I23" s="250">
        <v>2</v>
      </c>
      <c r="J23" s="251">
        <v>2</v>
      </c>
      <c r="K23" s="250">
        <v>4</v>
      </c>
      <c r="L23" s="251">
        <v>2</v>
      </c>
      <c r="M23" s="58"/>
      <c r="N23" s="58"/>
      <c r="O23" s="58"/>
    </row>
    <row r="24" spans="1:15" s="249" customFormat="1" ht="12.75">
      <c r="A24" s="394"/>
      <c r="B24" s="263" t="s">
        <v>167</v>
      </c>
      <c r="C24" s="264">
        <v>0</v>
      </c>
      <c r="D24" s="247">
        <v>0</v>
      </c>
      <c r="E24" s="246">
        <v>0</v>
      </c>
      <c r="F24" s="247">
        <v>0</v>
      </c>
      <c r="G24" s="382"/>
      <c r="H24" s="383"/>
      <c r="I24" s="246">
        <v>0</v>
      </c>
      <c r="J24" s="247">
        <v>0</v>
      </c>
      <c r="K24" s="246">
        <v>0</v>
      </c>
      <c r="L24" s="247">
        <v>2</v>
      </c>
      <c r="M24" s="245"/>
      <c r="N24" s="245"/>
      <c r="O24" s="245"/>
    </row>
    <row r="25" spans="1:15" s="249" customFormat="1" ht="12.75">
      <c r="A25" s="394"/>
      <c r="B25" s="263" t="s">
        <v>172</v>
      </c>
      <c r="C25" s="264">
        <v>0</v>
      </c>
      <c r="D25" s="247">
        <v>1</v>
      </c>
      <c r="E25" s="246">
        <v>1</v>
      </c>
      <c r="F25" s="247">
        <v>0</v>
      </c>
      <c r="G25" s="382"/>
      <c r="H25" s="383"/>
      <c r="I25" s="246">
        <v>1</v>
      </c>
      <c r="J25" s="247">
        <v>2</v>
      </c>
      <c r="K25" s="246">
        <v>0</v>
      </c>
      <c r="L25" s="247">
        <v>1</v>
      </c>
      <c r="M25" s="245"/>
      <c r="N25" s="245"/>
      <c r="O25" s="245"/>
    </row>
    <row r="26" spans="1:15" ht="13.5" thickBot="1">
      <c r="A26" s="395"/>
      <c r="B26" s="266" t="s">
        <v>168</v>
      </c>
      <c r="C26" s="265">
        <v>0</v>
      </c>
      <c r="D26" s="254">
        <v>1</v>
      </c>
      <c r="E26" s="253">
        <v>0</v>
      </c>
      <c r="F26" s="254">
        <v>0</v>
      </c>
      <c r="G26" s="384"/>
      <c r="H26" s="385"/>
      <c r="I26" s="253">
        <v>1</v>
      </c>
      <c r="J26" s="254">
        <v>1</v>
      </c>
      <c r="K26" s="253">
        <v>1</v>
      </c>
      <c r="L26" s="254">
        <v>0</v>
      </c>
      <c r="M26" s="58"/>
      <c r="N26" s="58"/>
      <c r="O26" s="58"/>
    </row>
    <row r="27" spans="1:15" ht="12.75">
      <c r="A27" s="390" t="s">
        <v>14</v>
      </c>
      <c r="B27" s="255" t="s">
        <v>135</v>
      </c>
      <c r="C27" s="126">
        <v>2</v>
      </c>
      <c r="D27" s="244">
        <v>1</v>
      </c>
      <c r="E27" s="126">
        <v>2</v>
      </c>
      <c r="F27" s="244">
        <v>0</v>
      </c>
      <c r="G27" s="126">
        <v>1</v>
      </c>
      <c r="H27" s="244">
        <v>3</v>
      </c>
      <c r="I27" s="380"/>
      <c r="J27" s="381"/>
      <c r="K27" s="126">
        <v>6</v>
      </c>
      <c r="L27" s="244">
        <v>1</v>
      </c>
      <c r="M27" s="58"/>
      <c r="N27" s="58"/>
      <c r="O27" s="58"/>
    </row>
    <row r="28" spans="1:15" s="249" customFormat="1" ht="12.75">
      <c r="A28" s="391"/>
      <c r="B28" s="263" t="s">
        <v>44</v>
      </c>
      <c r="C28" s="246">
        <v>0</v>
      </c>
      <c r="D28" s="247">
        <v>1</v>
      </c>
      <c r="E28" s="246">
        <v>0</v>
      </c>
      <c r="F28" s="247">
        <v>0</v>
      </c>
      <c r="G28" s="246">
        <v>1</v>
      </c>
      <c r="H28" s="247">
        <v>0</v>
      </c>
      <c r="I28" s="382"/>
      <c r="J28" s="383"/>
      <c r="K28" s="246">
        <v>0</v>
      </c>
      <c r="L28" s="247">
        <v>0</v>
      </c>
      <c r="M28" s="58"/>
      <c r="N28" s="58"/>
      <c r="O28" s="245"/>
    </row>
    <row r="29" spans="1:15" s="249" customFormat="1" ht="12.75">
      <c r="A29" s="391"/>
      <c r="B29" s="263" t="s">
        <v>61</v>
      </c>
      <c r="C29" s="246">
        <v>0</v>
      </c>
      <c r="D29" s="247">
        <v>1</v>
      </c>
      <c r="E29" s="246">
        <v>0</v>
      </c>
      <c r="F29" s="247">
        <v>1</v>
      </c>
      <c r="G29" s="246">
        <v>0</v>
      </c>
      <c r="H29" s="247">
        <v>0</v>
      </c>
      <c r="I29" s="382"/>
      <c r="J29" s="383"/>
      <c r="K29" s="246">
        <v>0</v>
      </c>
      <c r="L29" s="247">
        <v>0</v>
      </c>
      <c r="M29" s="58"/>
      <c r="N29" s="58"/>
      <c r="O29" s="245"/>
    </row>
    <row r="30" spans="1:15" ht="12.75">
      <c r="A30" s="391"/>
      <c r="B30" s="256" t="s">
        <v>136</v>
      </c>
      <c r="C30" s="250">
        <v>0</v>
      </c>
      <c r="D30" s="251">
        <v>1</v>
      </c>
      <c r="E30" s="250">
        <v>0</v>
      </c>
      <c r="F30" s="251">
        <v>0</v>
      </c>
      <c r="G30" s="250">
        <v>0</v>
      </c>
      <c r="H30" s="251">
        <v>0</v>
      </c>
      <c r="I30" s="382"/>
      <c r="J30" s="383"/>
      <c r="K30" s="250">
        <v>0</v>
      </c>
      <c r="L30" s="251">
        <v>1</v>
      </c>
      <c r="M30" s="58"/>
      <c r="N30" s="58"/>
      <c r="O30" s="58"/>
    </row>
    <row r="31" spans="1:15" ht="12.75">
      <c r="A31" s="391"/>
      <c r="B31" s="256" t="s">
        <v>137</v>
      </c>
      <c r="C31" s="250">
        <v>0</v>
      </c>
      <c r="D31" s="251">
        <v>0</v>
      </c>
      <c r="E31" s="250">
        <v>0</v>
      </c>
      <c r="F31" s="251">
        <v>0</v>
      </c>
      <c r="G31" s="250">
        <v>0</v>
      </c>
      <c r="H31" s="251">
        <v>0</v>
      </c>
      <c r="I31" s="382"/>
      <c r="J31" s="383"/>
      <c r="K31" s="250">
        <v>0</v>
      </c>
      <c r="L31" s="251">
        <v>0</v>
      </c>
      <c r="M31" s="58"/>
      <c r="N31" s="58"/>
      <c r="O31" s="58"/>
    </row>
    <row r="32" spans="1:15" ht="12.75">
      <c r="A32" s="391"/>
      <c r="B32" s="256" t="s">
        <v>138</v>
      </c>
      <c r="C32" s="250">
        <v>3</v>
      </c>
      <c r="D32" s="251">
        <v>1</v>
      </c>
      <c r="E32" s="250">
        <v>0</v>
      </c>
      <c r="F32" s="251">
        <v>1</v>
      </c>
      <c r="G32" s="250">
        <v>1</v>
      </c>
      <c r="H32" s="251">
        <v>2</v>
      </c>
      <c r="I32" s="382"/>
      <c r="J32" s="383"/>
      <c r="K32" s="250">
        <v>2</v>
      </c>
      <c r="L32" s="251">
        <v>5</v>
      </c>
      <c r="M32" s="58"/>
      <c r="N32" s="58"/>
      <c r="O32" s="58"/>
    </row>
    <row r="33" spans="1:15" ht="13.5" thickBot="1">
      <c r="A33" s="391"/>
      <c r="B33" s="266" t="s">
        <v>37</v>
      </c>
      <c r="C33" s="250">
        <v>1</v>
      </c>
      <c r="D33" s="251">
        <v>0</v>
      </c>
      <c r="E33" s="250">
        <v>0</v>
      </c>
      <c r="F33" s="251">
        <v>0</v>
      </c>
      <c r="G33" s="250">
        <v>3</v>
      </c>
      <c r="H33" s="251">
        <v>0</v>
      </c>
      <c r="I33" s="382"/>
      <c r="J33" s="383"/>
      <c r="K33" s="253">
        <v>0</v>
      </c>
      <c r="L33" s="254">
        <v>0</v>
      </c>
      <c r="M33" s="58"/>
      <c r="N33" s="58"/>
      <c r="O33" s="58"/>
    </row>
    <row r="34" spans="1:15" ht="12.75">
      <c r="A34" s="390" t="s">
        <v>73</v>
      </c>
      <c r="B34" s="58" t="s">
        <v>31</v>
      </c>
      <c r="C34" s="126">
        <v>1</v>
      </c>
      <c r="D34" s="244">
        <v>0</v>
      </c>
      <c r="E34" s="126">
        <v>0</v>
      </c>
      <c r="F34" s="244">
        <v>2</v>
      </c>
      <c r="G34" s="126">
        <v>2</v>
      </c>
      <c r="H34" s="244">
        <v>1</v>
      </c>
      <c r="I34" s="126">
        <v>3</v>
      </c>
      <c r="J34" s="244">
        <v>1</v>
      </c>
      <c r="K34" s="380"/>
      <c r="L34" s="381"/>
      <c r="M34" s="58"/>
      <c r="N34" s="58"/>
      <c r="O34" s="58"/>
    </row>
    <row r="35" spans="1:15" ht="12.75">
      <c r="A35" s="391"/>
      <c r="B35" s="58" t="s">
        <v>72</v>
      </c>
      <c r="C35" s="250">
        <v>2</v>
      </c>
      <c r="D35" s="251">
        <v>0</v>
      </c>
      <c r="E35" s="250">
        <v>1</v>
      </c>
      <c r="F35" s="251">
        <v>1</v>
      </c>
      <c r="G35" s="250">
        <v>2</v>
      </c>
      <c r="H35" s="251">
        <v>0</v>
      </c>
      <c r="I35" s="250">
        <v>3</v>
      </c>
      <c r="J35" s="251">
        <v>2</v>
      </c>
      <c r="K35" s="382"/>
      <c r="L35" s="383"/>
      <c r="M35" s="58"/>
      <c r="N35" s="58"/>
      <c r="O35" s="58"/>
    </row>
    <row r="36" spans="1:15" ht="12.75">
      <c r="A36" s="391"/>
      <c r="B36" s="58" t="s">
        <v>127</v>
      </c>
      <c r="C36" s="250">
        <v>1</v>
      </c>
      <c r="D36" s="251">
        <v>1</v>
      </c>
      <c r="E36" s="250">
        <v>1</v>
      </c>
      <c r="F36" s="251">
        <v>0</v>
      </c>
      <c r="G36" s="250">
        <v>0</v>
      </c>
      <c r="H36" s="251">
        <v>1</v>
      </c>
      <c r="I36" s="250">
        <v>0</v>
      </c>
      <c r="J36" s="251">
        <v>4</v>
      </c>
      <c r="K36" s="382"/>
      <c r="L36" s="383"/>
      <c r="M36" s="58"/>
      <c r="N36" s="58"/>
      <c r="O36" s="58"/>
    </row>
    <row r="37" spans="1:15" s="249" customFormat="1" ht="12.75">
      <c r="A37" s="391"/>
      <c r="B37" s="245" t="s">
        <v>145</v>
      </c>
      <c r="C37" s="246">
        <v>0</v>
      </c>
      <c r="D37" s="247">
        <v>1</v>
      </c>
      <c r="E37" s="246">
        <v>2</v>
      </c>
      <c r="F37" s="247">
        <v>1</v>
      </c>
      <c r="G37" s="246">
        <v>0</v>
      </c>
      <c r="H37" s="247">
        <v>0</v>
      </c>
      <c r="I37" s="246">
        <v>0</v>
      </c>
      <c r="J37" s="247">
        <v>0</v>
      </c>
      <c r="K37" s="382"/>
      <c r="L37" s="383"/>
      <c r="M37" s="58"/>
      <c r="N37" s="58"/>
      <c r="O37" s="245"/>
    </row>
    <row r="38" spans="1:15" s="249" customFormat="1" ht="12.75">
      <c r="A38" s="391"/>
      <c r="B38" s="245" t="s">
        <v>130</v>
      </c>
      <c r="C38" s="246">
        <v>0</v>
      </c>
      <c r="D38" s="247">
        <v>1</v>
      </c>
      <c r="E38" s="246">
        <v>0</v>
      </c>
      <c r="F38" s="247">
        <v>0</v>
      </c>
      <c r="G38" s="246">
        <v>0</v>
      </c>
      <c r="H38" s="247">
        <v>1</v>
      </c>
      <c r="I38" s="246">
        <v>1</v>
      </c>
      <c r="J38" s="247">
        <v>0</v>
      </c>
      <c r="K38" s="382"/>
      <c r="L38" s="383"/>
      <c r="M38" s="58"/>
      <c r="N38" s="58"/>
      <c r="O38" s="245"/>
    </row>
    <row r="39" spans="1:15" s="249" customFormat="1" ht="12.75">
      <c r="A39" s="391"/>
      <c r="B39" s="245" t="s">
        <v>129</v>
      </c>
      <c r="C39" s="246">
        <v>0</v>
      </c>
      <c r="D39" s="247">
        <v>1</v>
      </c>
      <c r="E39" s="246">
        <v>0</v>
      </c>
      <c r="F39" s="247">
        <v>0</v>
      </c>
      <c r="G39" s="246">
        <v>0</v>
      </c>
      <c r="H39" s="247">
        <v>1</v>
      </c>
      <c r="I39" s="246">
        <v>0</v>
      </c>
      <c r="J39" s="247">
        <v>0</v>
      </c>
      <c r="K39" s="382"/>
      <c r="L39" s="383"/>
      <c r="M39" s="58"/>
      <c r="N39" s="58"/>
      <c r="O39" s="245"/>
    </row>
    <row r="40" spans="1:15" ht="13.5" thickBot="1">
      <c r="A40" s="392"/>
      <c r="B40" s="252" t="s">
        <v>128</v>
      </c>
      <c r="C40" s="253">
        <v>0</v>
      </c>
      <c r="D40" s="254">
        <v>0</v>
      </c>
      <c r="E40" s="253">
        <v>0</v>
      </c>
      <c r="F40" s="254">
        <v>0</v>
      </c>
      <c r="G40" s="253">
        <v>0</v>
      </c>
      <c r="H40" s="254">
        <v>0</v>
      </c>
      <c r="I40" s="253">
        <v>0</v>
      </c>
      <c r="J40" s="254">
        <v>0</v>
      </c>
      <c r="K40" s="384"/>
      <c r="L40" s="385"/>
      <c r="M40" s="58"/>
      <c r="N40" s="58"/>
      <c r="O40" s="58"/>
    </row>
    <row r="41" spans="13:15" ht="12.75">
      <c r="M41" s="58"/>
      <c r="N41" s="58"/>
      <c r="O41" s="58"/>
    </row>
    <row r="42" spans="13:15" ht="12.75">
      <c r="M42" s="58"/>
      <c r="N42" s="58"/>
      <c r="O42" s="58"/>
    </row>
    <row r="43" spans="13:15" ht="12.75">
      <c r="M43" s="58"/>
      <c r="N43" s="58"/>
      <c r="O43" s="58"/>
    </row>
    <row r="44" spans="13:15" ht="12.75">
      <c r="M44" s="58"/>
      <c r="N44" s="58"/>
      <c r="O44" s="58"/>
    </row>
    <row r="45" spans="13:15" ht="12.75">
      <c r="M45" s="58"/>
      <c r="N45" s="58"/>
      <c r="O45" s="58"/>
    </row>
    <row r="46" spans="13:15" ht="12.75">
      <c r="M46" s="58"/>
      <c r="N46" s="58"/>
      <c r="O46" s="58"/>
    </row>
    <row r="47" spans="13:15" ht="12.75">
      <c r="M47" s="58"/>
      <c r="N47" s="58"/>
      <c r="O47" s="58"/>
    </row>
    <row r="48" spans="13:15" ht="12.75">
      <c r="M48" s="58"/>
      <c r="N48" s="58"/>
      <c r="O48" s="58"/>
    </row>
    <row r="49" spans="13:15" ht="12.75">
      <c r="M49" s="58"/>
      <c r="N49" s="58"/>
      <c r="O49" s="58"/>
    </row>
    <row r="50" spans="13:15" ht="12.75">
      <c r="M50" s="58"/>
      <c r="N50" s="58"/>
      <c r="O50" s="58"/>
    </row>
    <row r="51" spans="13:15" ht="12.75">
      <c r="M51" s="58"/>
      <c r="N51" s="58"/>
      <c r="O51" s="58"/>
    </row>
    <row r="52" spans="13:15" ht="12.75">
      <c r="M52" s="58"/>
      <c r="N52" s="58"/>
      <c r="O52" s="58"/>
    </row>
    <row r="53" spans="13:15" ht="12.75">
      <c r="M53" s="58"/>
      <c r="N53" s="58"/>
      <c r="O53" s="58"/>
    </row>
    <row r="54" spans="13:15" ht="12.75">
      <c r="M54" s="58"/>
      <c r="N54" s="58"/>
      <c r="O54" s="58"/>
    </row>
    <row r="55" spans="13:15" ht="12.75">
      <c r="M55" s="58"/>
      <c r="N55" s="58"/>
      <c r="O55" s="58"/>
    </row>
    <row r="56" spans="13:15" ht="12.75">
      <c r="M56" s="58"/>
      <c r="N56" s="58"/>
      <c r="O56" s="58"/>
    </row>
    <row r="57" spans="13:15" ht="12.75">
      <c r="M57" s="58"/>
      <c r="N57" s="58"/>
      <c r="O57" s="58"/>
    </row>
    <row r="58" spans="13:15" ht="12.75">
      <c r="M58" s="58"/>
      <c r="N58" s="58"/>
      <c r="O58" s="58"/>
    </row>
    <row r="59" spans="13:15" ht="12.75">
      <c r="M59" s="58"/>
      <c r="N59" s="58"/>
      <c r="O59" s="58"/>
    </row>
    <row r="60" spans="13:15" ht="12.75">
      <c r="M60" s="58"/>
      <c r="N60" s="58"/>
      <c r="O60" s="58"/>
    </row>
    <row r="61" spans="13:15" ht="12.75">
      <c r="M61" s="58"/>
      <c r="N61" s="58"/>
      <c r="O61" s="58"/>
    </row>
    <row r="62" spans="13:15" ht="12.75">
      <c r="M62" s="58"/>
      <c r="N62" s="58"/>
      <c r="O62" s="58"/>
    </row>
    <row r="63" spans="13:15" ht="12.75">
      <c r="M63" s="58"/>
      <c r="N63" s="58"/>
      <c r="O63" s="58"/>
    </row>
    <row r="64" spans="13:15" ht="12.75">
      <c r="M64" s="58"/>
      <c r="N64" s="58"/>
      <c r="O64" s="58"/>
    </row>
    <row r="65" spans="13:15" ht="12.75">
      <c r="M65" s="58"/>
      <c r="N65" s="58"/>
      <c r="O65" s="58"/>
    </row>
    <row r="66" spans="13:15" ht="12.75">
      <c r="M66" s="58"/>
      <c r="N66" s="58"/>
      <c r="O66" s="58"/>
    </row>
    <row r="67" spans="13:15" ht="12.75">
      <c r="M67" s="58"/>
      <c r="N67" s="58"/>
      <c r="O67" s="58"/>
    </row>
    <row r="68" spans="13:15" ht="12.75">
      <c r="M68" s="58"/>
      <c r="N68" s="58"/>
      <c r="O68" s="58"/>
    </row>
    <row r="69" spans="13:15" ht="12.75">
      <c r="M69" s="58"/>
      <c r="N69" s="58"/>
      <c r="O69" s="58"/>
    </row>
    <row r="70" spans="13:15" ht="12.75">
      <c r="M70" s="58"/>
      <c r="N70" s="58"/>
      <c r="O70" s="58"/>
    </row>
    <row r="71" spans="13:15" ht="12.75">
      <c r="M71" s="58"/>
      <c r="N71" s="58"/>
      <c r="O71" s="58"/>
    </row>
    <row r="72" spans="13:15" ht="12.75">
      <c r="M72" s="58"/>
      <c r="N72" s="58"/>
      <c r="O72" s="58"/>
    </row>
    <row r="73" spans="13:15" ht="12.75">
      <c r="M73" s="58"/>
      <c r="N73" s="58"/>
      <c r="O73" s="58"/>
    </row>
    <row r="74" spans="13:15" ht="12.75">
      <c r="M74" s="58"/>
      <c r="N74" s="58"/>
      <c r="O74" s="58"/>
    </row>
    <row r="75" spans="13:15" ht="12.75">
      <c r="M75" s="58"/>
      <c r="N75" s="58"/>
      <c r="O75" s="58"/>
    </row>
    <row r="76" spans="13:15" ht="12.75">
      <c r="M76" s="58"/>
      <c r="N76" s="58"/>
      <c r="O76" s="58"/>
    </row>
    <row r="77" spans="13:15" ht="12.75">
      <c r="M77" s="58"/>
      <c r="N77" s="58"/>
      <c r="O77" s="58"/>
    </row>
    <row r="78" spans="13:15" ht="12.75">
      <c r="M78" s="58"/>
      <c r="N78" s="58"/>
      <c r="O78" s="58"/>
    </row>
    <row r="79" spans="13:15" ht="12.75">
      <c r="M79" s="58"/>
      <c r="N79" s="58"/>
      <c r="O79" s="58"/>
    </row>
    <row r="80" spans="13:15" ht="12.75">
      <c r="M80" s="58"/>
      <c r="N80" s="58"/>
      <c r="O80" s="58"/>
    </row>
    <row r="81" spans="13:15" ht="12.75">
      <c r="M81" s="58"/>
      <c r="N81" s="58"/>
      <c r="O81" s="58"/>
    </row>
    <row r="82" spans="13:15" ht="12.75">
      <c r="M82" s="58"/>
      <c r="N82" s="58"/>
      <c r="O82" s="58"/>
    </row>
    <row r="83" spans="13:15" ht="12.75">
      <c r="M83" s="58"/>
      <c r="N83" s="58"/>
      <c r="O83" s="58"/>
    </row>
    <row r="84" spans="13:15" ht="12.75">
      <c r="M84" s="58"/>
      <c r="N84" s="58"/>
      <c r="O84" s="58"/>
    </row>
    <row r="85" spans="13:15" ht="12.75">
      <c r="M85" s="58"/>
      <c r="N85" s="58"/>
      <c r="O85" s="58"/>
    </row>
    <row r="86" spans="13:15" ht="12.75">
      <c r="M86" s="58"/>
      <c r="N86" s="58"/>
      <c r="O86" s="58"/>
    </row>
    <row r="87" spans="13:15" ht="12.75">
      <c r="M87" s="58"/>
      <c r="N87" s="58"/>
      <c r="O87" s="58"/>
    </row>
    <row r="88" spans="13:15" ht="12.75">
      <c r="M88" s="58"/>
      <c r="N88" s="58"/>
      <c r="O88" s="58"/>
    </row>
    <row r="89" spans="13:15" ht="12.75">
      <c r="M89" s="58"/>
      <c r="N89" s="58"/>
      <c r="O89" s="58"/>
    </row>
    <row r="90" spans="13:15" ht="12.75">
      <c r="M90" s="58"/>
      <c r="N90" s="58"/>
      <c r="O90" s="58"/>
    </row>
    <row r="91" spans="13:15" ht="12.75">
      <c r="M91" s="58"/>
      <c r="N91" s="58"/>
      <c r="O91" s="58"/>
    </row>
    <row r="92" spans="13:15" ht="12.75">
      <c r="M92" s="58"/>
      <c r="N92" s="58"/>
      <c r="O92" s="58"/>
    </row>
    <row r="93" spans="13:15" ht="12.75">
      <c r="M93" s="58"/>
      <c r="N93" s="58"/>
      <c r="O93" s="58"/>
    </row>
    <row r="94" spans="13:15" ht="12.75">
      <c r="M94" s="58"/>
      <c r="N94" s="58"/>
      <c r="O94" s="58"/>
    </row>
    <row r="95" spans="13:15" ht="12.75">
      <c r="M95" s="58"/>
      <c r="N95" s="58"/>
      <c r="O95" s="58"/>
    </row>
    <row r="96" spans="13:15" ht="12.75">
      <c r="M96" s="58"/>
      <c r="N96" s="58"/>
      <c r="O96" s="58"/>
    </row>
    <row r="97" spans="13:15" ht="12.75">
      <c r="M97" s="58"/>
      <c r="N97" s="58"/>
      <c r="O97" s="58"/>
    </row>
    <row r="98" spans="13:15" ht="12.75">
      <c r="M98" s="58"/>
      <c r="N98" s="58"/>
      <c r="O98" s="58"/>
    </row>
    <row r="99" spans="13:15" ht="12.75">
      <c r="M99" s="58"/>
      <c r="N99" s="58"/>
      <c r="O99" s="58"/>
    </row>
    <row r="100" spans="13:15" ht="12.75">
      <c r="M100" s="58"/>
      <c r="N100" s="58"/>
      <c r="O100" s="58"/>
    </row>
    <row r="101" spans="13:15" ht="12.75">
      <c r="M101" s="58"/>
      <c r="N101" s="58"/>
      <c r="O101" s="58"/>
    </row>
    <row r="102" spans="13:15" ht="12.75">
      <c r="M102" s="58"/>
      <c r="N102" s="58"/>
      <c r="O102" s="58"/>
    </row>
    <row r="103" spans="13:15" ht="12.75">
      <c r="M103" s="58"/>
      <c r="N103" s="58"/>
      <c r="O103" s="58"/>
    </row>
    <row r="104" spans="13:15" ht="12.75">
      <c r="M104" s="58"/>
      <c r="N104" s="58"/>
      <c r="O104" s="58"/>
    </row>
    <row r="105" spans="13:15" ht="12.75">
      <c r="M105" s="58"/>
      <c r="N105" s="58"/>
      <c r="O105" s="58"/>
    </row>
    <row r="106" spans="13:15" ht="12.75">
      <c r="M106" s="58"/>
      <c r="N106" s="58"/>
      <c r="O106" s="58"/>
    </row>
    <row r="107" spans="13:15" ht="12.75">
      <c r="M107" s="58"/>
      <c r="N107" s="58"/>
      <c r="O107" s="58"/>
    </row>
    <row r="108" spans="13:15" ht="12.75">
      <c r="M108" s="58"/>
      <c r="N108" s="58"/>
      <c r="O108" s="58"/>
    </row>
    <row r="109" spans="13:15" ht="12.75">
      <c r="M109" s="58"/>
      <c r="N109" s="58"/>
      <c r="O109" s="58"/>
    </row>
    <row r="110" spans="13:15" ht="12.75">
      <c r="M110" s="58"/>
      <c r="N110" s="58"/>
      <c r="O110" s="58"/>
    </row>
    <row r="111" spans="13:15" ht="12.75">
      <c r="M111" s="58"/>
      <c r="N111" s="58"/>
      <c r="O111" s="58"/>
    </row>
    <row r="112" spans="13:15" ht="12.75">
      <c r="M112" s="58"/>
      <c r="N112" s="58"/>
      <c r="O112" s="58"/>
    </row>
    <row r="113" spans="13:15" ht="12.75">
      <c r="M113" s="58"/>
      <c r="N113" s="58"/>
      <c r="O113" s="58"/>
    </row>
    <row r="114" spans="13:15" ht="12.75">
      <c r="M114" s="58"/>
      <c r="N114" s="58"/>
      <c r="O114" s="58"/>
    </row>
    <row r="115" spans="13:15" ht="12.75">
      <c r="M115" s="58"/>
      <c r="N115" s="58"/>
      <c r="O115" s="58"/>
    </row>
    <row r="116" spans="13:15" ht="12.75">
      <c r="M116" s="58"/>
      <c r="N116" s="58"/>
      <c r="O116" s="58"/>
    </row>
    <row r="117" spans="13:15" ht="12.75">
      <c r="M117" s="58"/>
      <c r="N117" s="58"/>
      <c r="O117" s="58"/>
    </row>
    <row r="118" spans="13:15" ht="12.75">
      <c r="M118" s="58"/>
      <c r="N118" s="58"/>
      <c r="O118" s="58"/>
    </row>
    <row r="119" spans="13:15" ht="12.75">
      <c r="M119" s="58"/>
      <c r="N119" s="58"/>
      <c r="O119" s="58"/>
    </row>
    <row r="120" spans="13:15" ht="12.75">
      <c r="M120" s="58"/>
      <c r="N120" s="58"/>
      <c r="O120" s="58"/>
    </row>
    <row r="121" spans="13:15" ht="12.75">
      <c r="M121" s="58"/>
      <c r="N121" s="58"/>
      <c r="O121" s="58"/>
    </row>
    <row r="122" spans="13:15" ht="12.75">
      <c r="M122" s="58"/>
      <c r="N122" s="58"/>
      <c r="O122" s="58"/>
    </row>
    <row r="123" spans="13:15" ht="12.75">
      <c r="M123" s="58"/>
      <c r="N123" s="58"/>
      <c r="O123" s="58"/>
    </row>
    <row r="124" spans="13:15" ht="12.75">
      <c r="M124" s="58"/>
      <c r="N124" s="58"/>
      <c r="O124" s="58"/>
    </row>
    <row r="125" spans="13:15" ht="12.75">
      <c r="M125" s="58"/>
      <c r="N125" s="58"/>
      <c r="O125" s="58"/>
    </row>
    <row r="126" spans="13:15" ht="12.75">
      <c r="M126" s="58"/>
      <c r="N126" s="58"/>
      <c r="O126" s="58"/>
    </row>
    <row r="127" spans="13:15" ht="12.75">
      <c r="M127" s="58"/>
      <c r="N127" s="58"/>
      <c r="O127" s="58"/>
    </row>
    <row r="128" spans="13:15" ht="12.75">
      <c r="M128" s="58"/>
      <c r="N128" s="58"/>
      <c r="O128" s="58"/>
    </row>
    <row r="129" spans="13:15" ht="12.75">
      <c r="M129" s="58"/>
      <c r="N129" s="58"/>
      <c r="O129" s="58"/>
    </row>
    <row r="130" spans="13:15" ht="12.75">
      <c r="M130" s="58"/>
      <c r="N130" s="58"/>
      <c r="O130" s="58"/>
    </row>
    <row r="131" spans="13:15" ht="12.75">
      <c r="M131" s="58"/>
      <c r="N131" s="58"/>
      <c r="O131" s="58"/>
    </row>
    <row r="132" spans="13:15" ht="12.75">
      <c r="M132" s="58"/>
      <c r="N132" s="58"/>
      <c r="O132" s="58"/>
    </row>
    <row r="133" spans="13:15" ht="12.75">
      <c r="M133" s="58"/>
      <c r="N133" s="58"/>
      <c r="O133" s="58"/>
    </row>
    <row r="134" spans="13:15" ht="12.75">
      <c r="M134" s="58"/>
      <c r="N134" s="58"/>
      <c r="O134" s="58"/>
    </row>
    <row r="135" spans="13:15" ht="12.75">
      <c r="M135" s="58"/>
      <c r="N135" s="58"/>
      <c r="O135" s="58"/>
    </row>
    <row r="136" spans="13:15" ht="12.75">
      <c r="M136" s="58"/>
      <c r="N136" s="58"/>
      <c r="O136" s="58"/>
    </row>
    <row r="137" spans="13:15" ht="12.75">
      <c r="M137" s="58"/>
      <c r="N137" s="58"/>
      <c r="O137" s="58"/>
    </row>
    <row r="138" spans="13:15" ht="12.75">
      <c r="M138" s="58"/>
      <c r="N138" s="58"/>
      <c r="O138" s="58"/>
    </row>
    <row r="139" spans="13:15" ht="12.75">
      <c r="M139" s="58"/>
      <c r="N139" s="58"/>
      <c r="O139" s="58"/>
    </row>
    <row r="140" spans="13:15" ht="12.75">
      <c r="M140" s="58"/>
      <c r="N140" s="58"/>
      <c r="O140" s="58"/>
    </row>
    <row r="141" spans="13:15" ht="12.75">
      <c r="M141" s="58"/>
      <c r="N141" s="58"/>
      <c r="O141" s="58"/>
    </row>
    <row r="142" spans="13:15" ht="12.75">
      <c r="M142" s="58"/>
      <c r="N142" s="58"/>
      <c r="O142" s="58"/>
    </row>
  </sheetData>
  <sheetProtection/>
  <mergeCells count="17">
    <mergeCell ref="I27:J33"/>
    <mergeCell ref="K34:L40"/>
    <mergeCell ref="E1:F1"/>
    <mergeCell ref="G1:H1"/>
    <mergeCell ref="I1:J1"/>
    <mergeCell ref="K1:L1"/>
    <mergeCell ref="E13:F19"/>
    <mergeCell ref="G20:H26"/>
    <mergeCell ref="C1:D1"/>
    <mergeCell ref="C3:D12"/>
    <mergeCell ref="A1:A2"/>
    <mergeCell ref="B1:B2"/>
    <mergeCell ref="A27:A33"/>
    <mergeCell ref="A34:A40"/>
    <mergeCell ref="A3:A12"/>
    <mergeCell ref="A13:A19"/>
    <mergeCell ref="A20:A26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5" sqref="J5"/>
    </sheetView>
  </sheetViews>
  <sheetFormatPr defaultColWidth="9.140625" defaultRowHeight="12.75"/>
  <cols>
    <col min="1" max="2" width="14.28125" style="62" customWidth="1"/>
    <col min="3" max="12" width="10.00390625" style="62" customWidth="1"/>
    <col min="13" max="16384" width="9.140625" style="62" customWidth="1"/>
  </cols>
  <sheetData>
    <row r="1" spans="1:10" s="186" customFormat="1" ht="12.75">
      <c r="A1" s="398" t="s">
        <v>158</v>
      </c>
      <c r="B1" s="398" t="s">
        <v>159</v>
      </c>
      <c r="C1" s="396" t="str">
        <f>A3</f>
        <v>Tamara</v>
      </c>
      <c r="D1" s="397"/>
      <c r="E1" s="396" t="str">
        <f>A10</f>
        <v>Hrana</v>
      </c>
      <c r="F1" s="397"/>
      <c r="G1" s="396" t="str">
        <f>A16</f>
        <v>Semenomrdi</v>
      </c>
      <c r="H1" s="397"/>
      <c r="I1" s="396" t="str">
        <f>A23</f>
        <v>Twist</v>
      </c>
      <c r="J1" s="397"/>
    </row>
    <row r="2" spans="1:10" s="92" customFormat="1" ht="13.5" thickBot="1">
      <c r="A2" s="399"/>
      <c r="B2" s="399"/>
      <c r="C2" s="153" t="s">
        <v>68</v>
      </c>
      <c r="D2" s="168" t="s">
        <v>133</v>
      </c>
      <c r="E2" s="153" t="s">
        <v>68</v>
      </c>
      <c r="F2" s="168" t="s">
        <v>133</v>
      </c>
      <c r="G2" s="153" t="s">
        <v>68</v>
      </c>
      <c r="H2" s="168" t="s">
        <v>133</v>
      </c>
      <c r="I2" s="153" t="s">
        <v>68</v>
      </c>
      <c r="J2" s="168" t="s">
        <v>133</v>
      </c>
    </row>
    <row r="3" spans="1:10" ht="12.75">
      <c r="A3" s="406" t="s">
        <v>13</v>
      </c>
      <c r="B3" s="163" t="s">
        <v>134</v>
      </c>
      <c r="C3" s="402"/>
      <c r="D3" s="403"/>
      <c r="E3" s="170">
        <v>1</v>
      </c>
      <c r="F3" s="171">
        <v>3</v>
      </c>
      <c r="G3" s="170">
        <v>4</v>
      </c>
      <c r="H3" s="171">
        <v>0</v>
      </c>
      <c r="I3" s="170">
        <v>4</v>
      </c>
      <c r="J3" s="171">
        <v>0</v>
      </c>
    </row>
    <row r="4" spans="1:10" ht="12.75">
      <c r="A4" s="407"/>
      <c r="B4" s="164" t="s">
        <v>30</v>
      </c>
      <c r="C4" s="404"/>
      <c r="D4" s="405"/>
      <c r="E4" s="174">
        <v>3</v>
      </c>
      <c r="F4" s="175">
        <v>3</v>
      </c>
      <c r="G4" s="174">
        <v>1</v>
      </c>
      <c r="H4" s="175">
        <v>2</v>
      </c>
      <c r="I4" s="174">
        <v>2</v>
      </c>
      <c r="J4" s="175">
        <v>0</v>
      </c>
    </row>
    <row r="5" spans="1:10" ht="12.75">
      <c r="A5" s="407"/>
      <c r="B5" s="164" t="s">
        <v>138</v>
      </c>
      <c r="C5" s="404"/>
      <c r="D5" s="405"/>
      <c r="E5" s="174">
        <v>4</v>
      </c>
      <c r="F5" s="175">
        <v>0</v>
      </c>
      <c r="G5" s="174">
        <v>0</v>
      </c>
      <c r="H5" s="175">
        <v>2</v>
      </c>
      <c r="I5" s="174">
        <v>1</v>
      </c>
      <c r="J5" s="175">
        <v>1</v>
      </c>
    </row>
    <row r="6" spans="1:10" ht="12.75">
      <c r="A6" s="407"/>
      <c r="B6" s="164" t="s">
        <v>141</v>
      </c>
      <c r="C6" s="404"/>
      <c r="D6" s="405"/>
      <c r="E6" s="174">
        <v>1</v>
      </c>
      <c r="F6" s="175">
        <v>1</v>
      </c>
      <c r="G6" s="174">
        <v>0</v>
      </c>
      <c r="H6" s="175">
        <v>0</v>
      </c>
      <c r="I6" s="174">
        <v>1</v>
      </c>
      <c r="J6" s="175">
        <v>0</v>
      </c>
    </row>
    <row r="7" spans="1:10" ht="12.75">
      <c r="A7" s="407"/>
      <c r="B7" s="164" t="s">
        <v>142</v>
      </c>
      <c r="C7" s="404"/>
      <c r="D7" s="405"/>
      <c r="E7" s="174">
        <v>0</v>
      </c>
      <c r="F7" s="175">
        <v>0</v>
      </c>
      <c r="G7" s="174">
        <v>0</v>
      </c>
      <c r="H7" s="175">
        <v>0</v>
      </c>
      <c r="I7" s="174">
        <v>0</v>
      </c>
      <c r="J7" s="175">
        <v>0</v>
      </c>
    </row>
    <row r="8" spans="1:12" s="150" customFormat="1" ht="12.75">
      <c r="A8" s="407"/>
      <c r="B8" s="166" t="s">
        <v>47</v>
      </c>
      <c r="C8" s="404"/>
      <c r="D8" s="405"/>
      <c r="E8" s="182">
        <v>0</v>
      </c>
      <c r="F8" s="181">
        <v>1</v>
      </c>
      <c r="G8" s="182">
        <v>0</v>
      </c>
      <c r="H8" s="181">
        <v>1</v>
      </c>
      <c r="I8" s="182">
        <v>0</v>
      </c>
      <c r="J8" s="181">
        <v>1</v>
      </c>
      <c r="K8" s="62"/>
      <c r="L8" s="62"/>
    </row>
    <row r="9" spans="1:10" ht="13.5" thickBot="1">
      <c r="A9" s="407"/>
      <c r="B9" s="165" t="s">
        <v>33</v>
      </c>
      <c r="C9" s="404"/>
      <c r="D9" s="405"/>
      <c r="E9" s="174">
        <v>0</v>
      </c>
      <c r="F9" s="175">
        <v>0</v>
      </c>
      <c r="G9" s="174">
        <v>0</v>
      </c>
      <c r="H9" s="175">
        <v>0</v>
      </c>
      <c r="I9" s="174">
        <v>0</v>
      </c>
      <c r="J9" s="175">
        <v>4</v>
      </c>
    </row>
    <row r="10" spans="1:10" ht="12.75">
      <c r="A10" s="406" t="s">
        <v>6</v>
      </c>
      <c r="B10" s="158" t="s">
        <v>20</v>
      </c>
      <c r="C10" s="170">
        <v>0</v>
      </c>
      <c r="D10" s="171">
        <v>2</v>
      </c>
      <c r="E10" s="402"/>
      <c r="F10" s="403"/>
      <c r="G10" s="170">
        <v>2</v>
      </c>
      <c r="H10" s="171">
        <v>0</v>
      </c>
      <c r="I10" s="170">
        <v>3</v>
      </c>
      <c r="J10" s="171">
        <v>2</v>
      </c>
    </row>
    <row r="11" spans="1:10" ht="12.75">
      <c r="A11" s="407"/>
      <c r="B11" s="159" t="s">
        <v>139</v>
      </c>
      <c r="C11" s="174">
        <v>3</v>
      </c>
      <c r="D11" s="175">
        <v>2</v>
      </c>
      <c r="E11" s="404"/>
      <c r="F11" s="405"/>
      <c r="G11" s="174">
        <v>0</v>
      </c>
      <c r="H11" s="175">
        <v>4</v>
      </c>
      <c r="I11" s="174">
        <v>1</v>
      </c>
      <c r="J11" s="175">
        <v>2</v>
      </c>
    </row>
    <row r="12" spans="1:13" s="196" customFormat="1" ht="12.75">
      <c r="A12" s="407"/>
      <c r="B12" s="193" t="s">
        <v>55</v>
      </c>
      <c r="C12" s="194">
        <v>0</v>
      </c>
      <c r="D12" s="195">
        <v>1</v>
      </c>
      <c r="E12" s="404"/>
      <c r="F12" s="405"/>
      <c r="G12" s="194">
        <v>0</v>
      </c>
      <c r="H12" s="195">
        <v>0</v>
      </c>
      <c r="I12" s="194">
        <v>0</v>
      </c>
      <c r="J12" s="195">
        <v>2</v>
      </c>
      <c r="K12" s="62"/>
      <c r="L12" s="62"/>
      <c r="M12" s="150"/>
    </row>
    <row r="13" spans="1:10" ht="12.75">
      <c r="A13" s="407"/>
      <c r="B13" s="159" t="s">
        <v>140</v>
      </c>
      <c r="C13" s="174">
        <v>0</v>
      </c>
      <c r="D13" s="175">
        <v>0</v>
      </c>
      <c r="E13" s="404"/>
      <c r="F13" s="405"/>
      <c r="G13" s="174">
        <v>0</v>
      </c>
      <c r="H13" s="175">
        <v>0</v>
      </c>
      <c r="I13" s="174">
        <v>0</v>
      </c>
      <c r="J13" s="175">
        <v>0</v>
      </c>
    </row>
    <row r="14" spans="1:10" ht="12.75">
      <c r="A14" s="407"/>
      <c r="B14" s="159" t="s">
        <v>24</v>
      </c>
      <c r="C14" s="174">
        <v>0</v>
      </c>
      <c r="D14" s="175">
        <v>0</v>
      </c>
      <c r="E14" s="404"/>
      <c r="F14" s="405"/>
      <c r="G14" s="174">
        <v>1</v>
      </c>
      <c r="H14" s="175">
        <v>0</v>
      </c>
      <c r="I14" s="174">
        <v>2</v>
      </c>
      <c r="J14" s="175">
        <v>1</v>
      </c>
    </row>
    <row r="15" spans="1:10" ht="13.5" thickBot="1">
      <c r="A15" s="408"/>
      <c r="B15" s="165" t="s">
        <v>171</v>
      </c>
      <c r="C15" s="176">
        <v>3</v>
      </c>
      <c r="D15" s="177">
        <v>0</v>
      </c>
      <c r="E15" s="409"/>
      <c r="F15" s="410"/>
      <c r="G15" s="176">
        <v>1</v>
      </c>
      <c r="H15" s="177">
        <v>0</v>
      </c>
      <c r="I15" s="176">
        <v>1</v>
      </c>
      <c r="J15" s="177">
        <v>1</v>
      </c>
    </row>
    <row r="16" spans="1:10" ht="12.75">
      <c r="A16" s="400" t="s">
        <v>108</v>
      </c>
      <c r="B16" s="163" t="s">
        <v>39</v>
      </c>
      <c r="C16" s="170">
        <v>3</v>
      </c>
      <c r="D16" s="171">
        <v>0</v>
      </c>
      <c r="E16" s="170">
        <v>0</v>
      </c>
      <c r="F16" s="171">
        <v>1</v>
      </c>
      <c r="G16" s="402"/>
      <c r="H16" s="403"/>
      <c r="I16" s="170">
        <v>0</v>
      </c>
      <c r="J16" s="171">
        <v>0</v>
      </c>
    </row>
    <row r="17" spans="1:10" ht="12.75">
      <c r="A17" s="401"/>
      <c r="B17" s="164" t="s">
        <v>35</v>
      </c>
      <c r="C17" s="174">
        <v>0</v>
      </c>
      <c r="D17" s="175">
        <v>0</v>
      </c>
      <c r="E17" s="174">
        <v>1</v>
      </c>
      <c r="F17" s="175">
        <v>1</v>
      </c>
      <c r="G17" s="404"/>
      <c r="H17" s="405"/>
      <c r="I17" s="174">
        <v>3</v>
      </c>
      <c r="J17" s="175">
        <v>0</v>
      </c>
    </row>
    <row r="18" spans="1:10" ht="12.75">
      <c r="A18" s="401"/>
      <c r="B18" s="164" t="s">
        <v>95</v>
      </c>
      <c r="C18" s="174">
        <v>0</v>
      </c>
      <c r="D18" s="175">
        <v>0</v>
      </c>
      <c r="E18" s="174">
        <v>0</v>
      </c>
      <c r="F18" s="175">
        <v>0</v>
      </c>
      <c r="G18" s="404"/>
      <c r="H18" s="405"/>
      <c r="I18" s="174">
        <v>0</v>
      </c>
      <c r="J18" s="175">
        <v>0</v>
      </c>
    </row>
    <row r="19" spans="1:10" ht="12.75">
      <c r="A19" s="401"/>
      <c r="B19" s="164" t="s">
        <v>143</v>
      </c>
      <c r="C19" s="174">
        <v>0</v>
      </c>
      <c r="D19" s="175">
        <v>2</v>
      </c>
      <c r="E19" s="174">
        <v>2</v>
      </c>
      <c r="F19" s="175">
        <v>0</v>
      </c>
      <c r="G19" s="404"/>
      <c r="H19" s="405"/>
      <c r="I19" s="174">
        <v>0</v>
      </c>
      <c r="J19" s="175">
        <v>2</v>
      </c>
    </row>
    <row r="20" spans="1:10" ht="12.75">
      <c r="A20" s="401"/>
      <c r="B20" s="164" t="s">
        <v>67</v>
      </c>
      <c r="C20" s="174">
        <v>0</v>
      </c>
      <c r="D20" s="175">
        <v>0</v>
      </c>
      <c r="E20" s="174">
        <v>0</v>
      </c>
      <c r="F20" s="175">
        <v>0</v>
      </c>
      <c r="G20" s="404"/>
      <c r="H20" s="405"/>
      <c r="I20" s="174">
        <v>0</v>
      </c>
      <c r="J20" s="175">
        <v>0</v>
      </c>
    </row>
    <row r="21" spans="1:10" ht="12.75">
      <c r="A21" s="401"/>
      <c r="B21" s="164" t="s">
        <v>43</v>
      </c>
      <c r="C21" s="174">
        <v>0</v>
      </c>
      <c r="D21" s="175">
        <v>0</v>
      </c>
      <c r="E21" s="174">
        <v>0</v>
      </c>
      <c r="F21" s="175">
        <v>0</v>
      </c>
      <c r="G21" s="404"/>
      <c r="H21" s="405"/>
      <c r="I21" s="174">
        <v>0</v>
      </c>
      <c r="J21" s="175">
        <v>0</v>
      </c>
    </row>
    <row r="22" spans="1:12" s="150" customFormat="1" ht="13.5" thickBot="1">
      <c r="A22" s="401"/>
      <c r="B22" s="167" t="s">
        <v>144</v>
      </c>
      <c r="C22" s="182">
        <v>0</v>
      </c>
      <c r="D22" s="181">
        <v>1</v>
      </c>
      <c r="E22" s="182">
        <v>0</v>
      </c>
      <c r="F22" s="181">
        <v>1</v>
      </c>
      <c r="G22" s="404"/>
      <c r="H22" s="405"/>
      <c r="I22" s="182">
        <v>0</v>
      </c>
      <c r="J22" s="181">
        <v>0</v>
      </c>
      <c r="K22" s="62"/>
      <c r="L22" s="62"/>
    </row>
    <row r="23" spans="1:10" ht="12.75">
      <c r="A23" s="406" t="s">
        <v>109</v>
      </c>
      <c r="B23" s="163" t="s">
        <v>148</v>
      </c>
      <c r="C23" s="170">
        <v>0</v>
      </c>
      <c r="D23" s="171">
        <v>0</v>
      </c>
      <c r="E23" s="170">
        <v>0</v>
      </c>
      <c r="F23" s="171">
        <v>0</v>
      </c>
      <c r="G23" s="170">
        <v>0</v>
      </c>
      <c r="H23" s="171">
        <v>0</v>
      </c>
      <c r="I23" s="402"/>
      <c r="J23" s="403"/>
    </row>
    <row r="24" spans="1:12" s="150" customFormat="1" ht="12.75">
      <c r="A24" s="407"/>
      <c r="B24" s="166" t="s">
        <v>147</v>
      </c>
      <c r="C24" s="182">
        <v>0</v>
      </c>
      <c r="D24" s="181">
        <v>0</v>
      </c>
      <c r="E24" s="182">
        <v>0</v>
      </c>
      <c r="F24" s="181">
        <v>0</v>
      </c>
      <c r="G24" s="182">
        <v>0</v>
      </c>
      <c r="H24" s="181">
        <v>0</v>
      </c>
      <c r="I24" s="404"/>
      <c r="J24" s="405"/>
      <c r="K24" s="62"/>
      <c r="L24" s="62"/>
    </row>
    <row r="25" spans="1:12" s="150" customFormat="1" ht="12.75">
      <c r="A25" s="407"/>
      <c r="B25" s="166" t="s">
        <v>46</v>
      </c>
      <c r="C25" s="182">
        <v>1</v>
      </c>
      <c r="D25" s="181">
        <v>1</v>
      </c>
      <c r="E25" s="182">
        <v>1</v>
      </c>
      <c r="F25" s="181">
        <v>2</v>
      </c>
      <c r="G25" s="182">
        <v>0</v>
      </c>
      <c r="H25" s="181">
        <v>0</v>
      </c>
      <c r="I25" s="404"/>
      <c r="J25" s="405"/>
      <c r="K25" s="62"/>
      <c r="L25" s="62"/>
    </row>
    <row r="26" spans="1:10" ht="12.75">
      <c r="A26" s="407"/>
      <c r="B26" s="164" t="s">
        <v>152</v>
      </c>
      <c r="C26" s="174">
        <v>1</v>
      </c>
      <c r="D26" s="175">
        <v>3</v>
      </c>
      <c r="E26" s="174">
        <v>3</v>
      </c>
      <c r="F26" s="175">
        <v>0</v>
      </c>
      <c r="G26" s="174">
        <v>1</v>
      </c>
      <c r="H26" s="175">
        <v>0</v>
      </c>
      <c r="I26" s="404"/>
      <c r="J26" s="405"/>
    </row>
    <row r="27" spans="1:10" ht="12.75">
      <c r="A27" s="407"/>
      <c r="B27" s="164" t="s">
        <v>149</v>
      </c>
      <c r="C27" s="174">
        <v>1</v>
      </c>
      <c r="D27" s="175">
        <v>3</v>
      </c>
      <c r="E27" s="174">
        <v>0</v>
      </c>
      <c r="F27" s="175">
        <v>1</v>
      </c>
      <c r="G27" s="174">
        <v>0</v>
      </c>
      <c r="H27" s="175">
        <v>2</v>
      </c>
      <c r="I27" s="404"/>
      <c r="J27" s="405"/>
    </row>
    <row r="28" spans="1:10" ht="12.75">
      <c r="A28" s="407"/>
      <c r="B28" s="164" t="s">
        <v>150</v>
      </c>
      <c r="C28" s="174">
        <v>1</v>
      </c>
      <c r="D28" s="175">
        <v>1</v>
      </c>
      <c r="E28" s="174">
        <v>0</v>
      </c>
      <c r="F28" s="175">
        <v>0</v>
      </c>
      <c r="G28" s="174">
        <v>1</v>
      </c>
      <c r="H28" s="175">
        <v>0</v>
      </c>
      <c r="I28" s="404"/>
      <c r="J28" s="405"/>
    </row>
    <row r="29" spans="1:10" ht="12.75">
      <c r="A29" s="407"/>
      <c r="B29" s="164" t="s">
        <v>151</v>
      </c>
      <c r="C29" s="174">
        <v>0</v>
      </c>
      <c r="D29" s="175">
        <v>0</v>
      </c>
      <c r="E29" s="174">
        <v>0</v>
      </c>
      <c r="F29" s="175">
        <v>0</v>
      </c>
      <c r="G29" s="174">
        <v>0</v>
      </c>
      <c r="H29" s="175">
        <v>0</v>
      </c>
      <c r="I29" s="404"/>
      <c r="J29" s="405"/>
    </row>
    <row r="30" spans="1:10" ht="12.75">
      <c r="A30" s="407"/>
      <c r="B30" s="164" t="s">
        <v>153</v>
      </c>
      <c r="C30" s="174">
        <v>1</v>
      </c>
      <c r="D30" s="175">
        <v>1</v>
      </c>
      <c r="E30" s="174">
        <v>0</v>
      </c>
      <c r="F30" s="175">
        <v>0</v>
      </c>
      <c r="G30" s="174">
        <v>0</v>
      </c>
      <c r="H30" s="175">
        <v>0</v>
      </c>
      <c r="I30" s="404"/>
      <c r="J30" s="405"/>
    </row>
    <row r="31" spans="1:10" ht="12.75">
      <c r="A31" s="407"/>
      <c r="B31" s="164" t="s">
        <v>170</v>
      </c>
      <c r="C31" s="174">
        <v>3</v>
      </c>
      <c r="D31" s="175">
        <v>0</v>
      </c>
      <c r="E31" s="174">
        <v>2</v>
      </c>
      <c r="F31" s="175">
        <v>2</v>
      </c>
      <c r="G31" s="174">
        <v>0</v>
      </c>
      <c r="H31" s="175">
        <v>1</v>
      </c>
      <c r="I31" s="404"/>
      <c r="J31" s="405"/>
    </row>
    <row r="32" spans="1:10" ht="13.5" thickBot="1">
      <c r="A32" s="408"/>
      <c r="B32" s="165" t="s">
        <v>154</v>
      </c>
      <c r="C32" s="176">
        <v>1</v>
      </c>
      <c r="D32" s="177">
        <v>0</v>
      </c>
      <c r="E32" s="176">
        <v>1</v>
      </c>
      <c r="F32" s="177">
        <v>2</v>
      </c>
      <c r="G32" s="176">
        <v>1</v>
      </c>
      <c r="H32" s="177">
        <v>0</v>
      </c>
      <c r="I32" s="409"/>
      <c r="J32" s="410"/>
    </row>
  </sheetData>
  <sheetProtection/>
  <mergeCells count="14">
    <mergeCell ref="A23:A32"/>
    <mergeCell ref="I23:J32"/>
    <mergeCell ref="I1:J1"/>
    <mergeCell ref="A3:A9"/>
    <mergeCell ref="C3:D9"/>
    <mergeCell ref="G1:H1"/>
    <mergeCell ref="A10:A15"/>
    <mergeCell ref="E10:F15"/>
    <mergeCell ref="C1:D1"/>
    <mergeCell ref="E1:F1"/>
    <mergeCell ref="A1:A2"/>
    <mergeCell ref="B1:B2"/>
    <mergeCell ref="A16:A22"/>
    <mergeCell ref="G16:H2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16" sqref="M16"/>
    </sheetView>
  </sheetViews>
  <sheetFormatPr defaultColWidth="9.140625" defaultRowHeight="12.75"/>
  <cols>
    <col min="1" max="2" width="14.28125" style="62" customWidth="1"/>
    <col min="3" max="10" width="10.00390625" style="62" customWidth="1"/>
    <col min="11" max="11" width="9.140625" style="63" customWidth="1"/>
    <col min="12" max="12" width="1.421875" style="62" customWidth="1"/>
    <col min="13" max="16384" width="9.140625" style="62" customWidth="1"/>
  </cols>
  <sheetData>
    <row r="1" spans="1:11" s="186" customFormat="1" ht="12.75" customHeight="1" thickBot="1">
      <c r="A1" s="398" t="s">
        <v>158</v>
      </c>
      <c r="B1" s="398" t="s">
        <v>159</v>
      </c>
      <c r="C1" s="396" t="str">
        <f>A3</f>
        <v>Olihně</v>
      </c>
      <c r="D1" s="397"/>
      <c r="E1" s="396" t="str">
        <f>A10</f>
        <v>Díra v tichu</v>
      </c>
      <c r="F1" s="397"/>
      <c r="G1" s="396" t="str">
        <f>A17</f>
        <v>Twist</v>
      </c>
      <c r="H1" s="397"/>
      <c r="I1" s="411" t="str">
        <f>A27</f>
        <v>Semenomrdi</v>
      </c>
      <c r="J1" s="412"/>
      <c r="K1" s="269"/>
    </row>
    <row r="2" spans="1:11" s="92" customFormat="1" ht="13.5" thickBot="1">
      <c r="A2" s="399"/>
      <c r="B2" s="399"/>
      <c r="C2" s="153" t="s">
        <v>68</v>
      </c>
      <c r="D2" s="168" t="s">
        <v>133</v>
      </c>
      <c r="E2" s="153" t="s">
        <v>68</v>
      </c>
      <c r="F2" s="168" t="s">
        <v>133</v>
      </c>
      <c r="G2" s="153" t="s">
        <v>68</v>
      </c>
      <c r="H2" s="168" t="s">
        <v>133</v>
      </c>
      <c r="I2" s="271" t="s">
        <v>68</v>
      </c>
      <c r="J2" s="272" t="s">
        <v>133</v>
      </c>
      <c r="K2" s="270"/>
    </row>
    <row r="3" spans="1:10" ht="12.75">
      <c r="A3" s="406" t="str">
        <f>'nejen základní část'!X14</f>
        <v>Olihně</v>
      </c>
      <c r="B3" s="156" t="s">
        <v>31</v>
      </c>
      <c r="C3" s="402"/>
      <c r="D3" s="413"/>
      <c r="E3" s="418"/>
      <c r="F3" s="419"/>
      <c r="G3" s="178">
        <v>3</v>
      </c>
      <c r="H3" s="171">
        <v>1</v>
      </c>
      <c r="I3" s="170">
        <v>5</v>
      </c>
      <c r="J3" s="171">
        <v>0</v>
      </c>
    </row>
    <row r="4" spans="1:10" ht="12.75">
      <c r="A4" s="407"/>
      <c r="B4" s="156" t="s">
        <v>72</v>
      </c>
      <c r="C4" s="404"/>
      <c r="D4" s="414"/>
      <c r="E4" s="420"/>
      <c r="F4" s="421"/>
      <c r="G4" s="179">
        <v>1</v>
      </c>
      <c r="H4" s="175">
        <v>1</v>
      </c>
      <c r="I4" s="174">
        <v>0</v>
      </c>
      <c r="J4" s="175">
        <v>0</v>
      </c>
    </row>
    <row r="5" spans="1:10" ht="12.75">
      <c r="A5" s="407"/>
      <c r="B5" s="156" t="s">
        <v>127</v>
      </c>
      <c r="C5" s="404"/>
      <c r="D5" s="414"/>
      <c r="E5" s="420"/>
      <c r="F5" s="421"/>
      <c r="G5" s="179">
        <v>1</v>
      </c>
      <c r="H5" s="175">
        <v>1</v>
      </c>
      <c r="I5" s="174">
        <v>0</v>
      </c>
      <c r="J5" s="175">
        <v>0</v>
      </c>
    </row>
    <row r="6" spans="1:11" s="150" customFormat="1" ht="12.75">
      <c r="A6" s="407"/>
      <c r="B6" s="162" t="s">
        <v>145</v>
      </c>
      <c r="C6" s="404"/>
      <c r="D6" s="414"/>
      <c r="E6" s="420"/>
      <c r="F6" s="421"/>
      <c r="G6" s="180">
        <v>0</v>
      </c>
      <c r="H6" s="181">
        <v>2</v>
      </c>
      <c r="I6" s="182">
        <v>0</v>
      </c>
      <c r="J6" s="181">
        <v>2</v>
      </c>
      <c r="K6" s="292"/>
    </row>
    <row r="7" spans="1:11" s="150" customFormat="1" ht="12.75">
      <c r="A7" s="407"/>
      <c r="B7" s="162" t="s">
        <v>130</v>
      </c>
      <c r="C7" s="404"/>
      <c r="D7" s="414"/>
      <c r="E7" s="420"/>
      <c r="F7" s="421"/>
      <c r="G7" s="180">
        <v>0</v>
      </c>
      <c r="H7" s="181">
        <v>0</v>
      </c>
      <c r="I7" s="182">
        <v>0</v>
      </c>
      <c r="J7" s="181">
        <v>3</v>
      </c>
      <c r="K7" s="292"/>
    </row>
    <row r="8" spans="1:11" s="150" customFormat="1" ht="12.75">
      <c r="A8" s="407"/>
      <c r="B8" s="162" t="s">
        <v>129</v>
      </c>
      <c r="C8" s="404"/>
      <c r="D8" s="414"/>
      <c r="E8" s="420"/>
      <c r="F8" s="421"/>
      <c r="G8" s="180">
        <v>0</v>
      </c>
      <c r="H8" s="181">
        <v>0</v>
      </c>
      <c r="I8" s="182">
        <v>0</v>
      </c>
      <c r="J8" s="181">
        <v>0</v>
      </c>
      <c r="K8" s="292"/>
    </row>
    <row r="9" spans="1:10" ht="13.5" thickBot="1">
      <c r="A9" s="407"/>
      <c r="B9" s="157" t="s">
        <v>128</v>
      </c>
      <c r="C9" s="404"/>
      <c r="D9" s="414"/>
      <c r="E9" s="420"/>
      <c r="F9" s="421"/>
      <c r="G9" s="179">
        <v>0</v>
      </c>
      <c r="H9" s="175">
        <v>0</v>
      </c>
      <c r="I9" s="176">
        <v>0</v>
      </c>
      <c r="J9" s="177">
        <v>0</v>
      </c>
    </row>
    <row r="10" spans="1:15" ht="13.5" thickBot="1">
      <c r="A10" s="406" t="str">
        <f>'nejen základní část'!X15</f>
        <v>Díra v tichu</v>
      </c>
      <c r="B10" s="158" t="s">
        <v>135</v>
      </c>
      <c r="C10" s="418"/>
      <c r="D10" s="419"/>
      <c r="E10" s="415"/>
      <c r="F10" s="416"/>
      <c r="G10" s="170">
        <v>0</v>
      </c>
      <c r="H10" s="171">
        <v>2</v>
      </c>
      <c r="I10" s="170">
        <v>2</v>
      </c>
      <c r="J10" s="171">
        <v>1</v>
      </c>
      <c r="M10" s="188"/>
      <c r="O10" s="62" t="s">
        <v>165</v>
      </c>
    </row>
    <row r="11" spans="1:11" s="150" customFormat="1" ht="12.75">
      <c r="A11" s="407"/>
      <c r="B11" s="161" t="s">
        <v>44</v>
      </c>
      <c r="C11" s="420"/>
      <c r="D11" s="421"/>
      <c r="E11" s="417"/>
      <c r="F11" s="405"/>
      <c r="G11" s="182">
        <v>0</v>
      </c>
      <c r="H11" s="181">
        <v>0</v>
      </c>
      <c r="I11" s="182">
        <v>0</v>
      </c>
      <c r="J11" s="181">
        <v>0</v>
      </c>
      <c r="K11" s="292"/>
    </row>
    <row r="12" spans="1:11" s="150" customFormat="1" ht="12.75">
      <c r="A12" s="407"/>
      <c r="B12" s="161" t="s">
        <v>61</v>
      </c>
      <c r="C12" s="420"/>
      <c r="D12" s="421"/>
      <c r="E12" s="417"/>
      <c r="F12" s="405"/>
      <c r="G12" s="182">
        <v>0</v>
      </c>
      <c r="H12" s="181">
        <v>0</v>
      </c>
      <c r="I12" s="182">
        <v>0</v>
      </c>
      <c r="J12" s="181">
        <v>0</v>
      </c>
      <c r="K12" s="292"/>
    </row>
    <row r="13" spans="1:10" ht="12.75">
      <c r="A13" s="407"/>
      <c r="B13" s="159" t="s">
        <v>136</v>
      </c>
      <c r="C13" s="420"/>
      <c r="D13" s="421"/>
      <c r="E13" s="417"/>
      <c r="F13" s="405"/>
      <c r="G13" s="174">
        <v>0</v>
      </c>
      <c r="H13" s="175">
        <v>1</v>
      </c>
      <c r="I13" s="174">
        <v>0</v>
      </c>
      <c r="J13" s="175">
        <v>2</v>
      </c>
    </row>
    <row r="14" spans="1:10" ht="12.75">
      <c r="A14" s="407"/>
      <c r="B14" s="159" t="s">
        <v>137</v>
      </c>
      <c r="C14" s="420"/>
      <c r="D14" s="421"/>
      <c r="E14" s="417"/>
      <c r="F14" s="405"/>
      <c r="G14" s="174">
        <v>0</v>
      </c>
      <c r="H14" s="175">
        <v>0</v>
      </c>
      <c r="I14" s="174">
        <v>0</v>
      </c>
      <c r="J14" s="175">
        <v>0</v>
      </c>
    </row>
    <row r="15" spans="1:10" ht="12.75">
      <c r="A15" s="407"/>
      <c r="B15" s="159" t="s">
        <v>138</v>
      </c>
      <c r="C15" s="420"/>
      <c r="D15" s="421"/>
      <c r="E15" s="417"/>
      <c r="F15" s="405"/>
      <c r="G15" s="174">
        <v>3</v>
      </c>
      <c r="H15" s="175">
        <v>0</v>
      </c>
      <c r="I15" s="174">
        <v>3</v>
      </c>
      <c r="J15" s="175">
        <v>2</v>
      </c>
    </row>
    <row r="16" spans="1:10" ht="13.5" thickBot="1">
      <c r="A16" s="407"/>
      <c r="B16" s="160" t="s">
        <v>37</v>
      </c>
      <c r="C16" s="422"/>
      <c r="D16" s="423"/>
      <c r="E16" s="417"/>
      <c r="F16" s="405"/>
      <c r="G16" s="174">
        <v>1</v>
      </c>
      <c r="H16" s="175">
        <v>1</v>
      </c>
      <c r="I16" s="176">
        <v>0</v>
      </c>
      <c r="J16" s="177">
        <v>0</v>
      </c>
    </row>
    <row r="17" spans="1:10" ht="12.75">
      <c r="A17" s="406" t="str">
        <f>'nejen základní část'!X16</f>
        <v>Twist</v>
      </c>
      <c r="B17" s="163" t="s">
        <v>148</v>
      </c>
      <c r="C17" s="184">
        <v>0</v>
      </c>
      <c r="D17" s="185">
        <v>0</v>
      </c>
      <c r="E17" s="170">
        <v>0</v>
      </c>
      <c r="F17" s="171">
        <v>0</v>
      </c>
      <c r="G17" s="402"/>
      <c r="H17" s="413"/>
      <c r="I17" s="418"/>
      <c r="J17" s="419"/>
    </row>
    <row r="18" spans="1:11" s="150" customFormat="1" ht="12.75">
      <c r="A18" s="407"/>
      <c r="B18" s="166" t="s">
        <v>147</v>
      </c>
      <c r="C18" s="182">
        <v>0</v>
      </c>
      <c r="D18" s="181">
        <v>0</v>
      </c>
      <c r="E18" s="182">
        <v>0</v>
      </c>
      <c r="F18" s="181">
        <v>2</v>
      </c>
      <c r="G18" s="404"/>
      <c r="H18" s="414"/>
      <c r="I18" s="420"/>
      <c r="J18" s="421"/>
      <c r="K18" s="292"/>
    </row>
    <row r="19" spans="1:11" s="150" customFormat="1" ht="12.75">
      <c r="A19" s="407"/>
      <c r="B19" s="166" t="s">
        <v>46</v>
      </c>
      <c r="C19" s="182">
        <v>1</v>
      </c>
      <c r="D19" s="181">
        <v>0</v>
      </c>
      <c r="E19" s="182">
        <v>0</v>
      </c>
      <c r="F19" s="181">
        <v>1</v>
      </c>
      <c r="G19" s="404"/>
      <c r="H19" s="414"/>
      <c r="I19" s="420"/>
      <c r="J19" s="421"/>
      <c r="K19" s="292"/>
    </row>
    <row r="20" spans="1:10" ht="12.75">
      <c r="A20" s="407"/>
      <c r="B20" s="164" t="s">
        <v>152</v>
      </c>
      <c r="C20" s="174">
        <v>2</v>
      </c>
      <c r="D20" s="175">
        <v>0</v>
      </c>
      <c r="E20" s="174">
        <v>1</v>
      </c>
      <c r="F20" s="175">
        <v>2</v>
      </c>
      <c r="G20" s="404"/>
      <c r="H20" s="414"/>
      <c r="I20" s="420"/>
      <c r="J20" s="421"/>
    </row>
    <row r="21" spans="1:10" ht="12.75">
      <c r="A21" s="407"/>
      <c r="B21" s="164" t="s">
        <v>149</v>
      </c>
      <c r="C21" s="174">
        <v>0</v>
      </c>
      <c r="D21" s="175">
        <v>0</v>
      </c>
      <c r="E21" s="174">
        <v>2</v>
      </c>
      <c r="F21" s="175">
        <v>0</v>
      </c>
      <c r="G21" s="404"/>
      <c r="H21" s="414"/>
      <c r="I21" s="420"/>
      <c r="J21" s="421"/>
    </row>
    <row r="22" spans="1:10" ht="12.75">
      <c r="A22" s="407"/>
      <c r="B22" s="164" t="s">
        <v>150</v>
      </c>
      <c r="C22" s="174">
        <v>0</v>
      </c>
      <c r="D22" s="175">
        <v>0</v>
      </c>
      <c r="E22" s="174">
        <v>1</v>
      </c>
      <c r="F22" s="175">
        <v>0</v>
      </c>
      <c r="G22" s="404"/>
      <c r="H22" s="414"/>
      <c r="I22" s="420"/>
      <c r="J22" s="421"/>
    </row>
    <row r="23" spans="1:10" ht="12.75">
      <c r="A23" s="407"/>
      <c r="B23" s="164" t="s">
        <v>151</v>
      </c>
      <c r="C23" s="174">
        <v>0</v>
      </c>
      <c r="D23" s="175">
        <v>0</v>
      </c>
      <c r="E23" s="174">
        <v>0</v>
      </c>
      <c r="F23" s="175">
        <v>1</v>
      </c>
      <c r="G23" s="404"/>
      <c r="H23" s="414"/>
      <c r="I23" s="420"/>
      <c r="J23" s="421"/>
    </row>
    <row r="24" spans="1:10" ht="12.75">
      <c r="A24" s="407"/>
      <c r="B24" s="164" t="s">
        <v>153</v>
      </c>
      <c r="C24" s="174">
        <v>0</v>
      </c>
      <c r="D24" s="175">
        <v>0</v>
      </c>
      <c r="E24" s="174">
        <v>0</v>
      </c>
      <c r="F24" s="175">
        <v>1</v>
      </c>
      <c r="G24" s="404"/>
      <c r="H24" s="414"/>
      <c r="I24" s="420"/>
      <c r="J24" s="421"/>
    </row>
    <row r="25" spans="1:10" ht="12.75">
      <c r="A25" s="407"/>
      <c r="B25" s="164" t="s">
        <v>170</v>
      </c>
      <c r="C25" s="174">
        <v>1</v>
      </c>
      <c r="D25" s="175">
        <v>2</v>
      </c>
      <c r="E25" s="174">
        <v>2</v>
      </c>
      <c r="F25" s="175">
        <v>0</v>
      </c>
      <c r="G25" s="404"/>
      <c r="H25" s="414"/>
      <c r="I25" s="420"/>
      <c r="J25" s="421"/>
    </row>
    <row r="26" spans="1:10" ht="13.5" thickBot="1">
      <c r="A26" s="408"/>
      <c r="B26" s="165" t="s">
        <v>154</v>
      </c>
      <c r="C26" s="176">
        <v>0</v>
      </c>
      <c r="D26" s="177">
        <v>2</v>
      </c>
      <c r="E26" s="176">
        <v>1</v>
      </c>
      <c r="F26" s="177">
        <v>0</v>
      </c>
      <c r="G26" s="424"/>
      <c r="H26" s="425"/>
      <c r="I26" s="422"/>
      <c r="J26" s="423"/>
    </row>
    <row r="27" spans="1:10" ht="12.75">
      <c r="A27" s="400" t="str">
        <f>'nejen základní část'!X17</f>
        <v>Semenomrdi</v>
      </c>
      <c r="B27" s="163" t="s">
        <v>39</v>
      </c>
      <c r="C27" s="170">
        <v>0</v>
      </c>
      <c r="D27" s="171">
        <v>3</v>
      </c>
      <c r="E27" s="170">
        <v>1</v>
      </c>
      <c r="F27" s="171">
        <v>0</v>
      </c>
      <c r="G27" s="418"/>
      <c r="H27" s="419"/>
      <c r="I27" s="402"/>
      <c r="J27" s="403"/>
    </row>
    <row r="28" spans="1:10" ht="12.75">
      <c r="A28" s="401"/>
      <c r="B28" s="164" t="s">
        <v>35</v>
      </c>
      <c r="C28" s="174">
        <v>5</v>
      </c>
      <c r="D28" s="175">
        <v>2</v>
      </c>
      <c r="E28" s="174">
        <v>0</v>
      </c>
      <c r="F28" s="175">
        <v>1</v>
      </c>
      <c r="G28" s="420"/>
      <c r="H28" s="421"/>
      <c r="I28" s="404"/>
      <c r="J28" s="405"/>
    </row>
    <row r="29" spans="1:10" ht="12.75">
      <c r="A29" s="401"/>
      <c r="B29" s="164" t="s">
        <v>67</v>
      </c>
      <c r="C29" s="174">
        <v>0</v>
      </c>
      <c r="D29" s="175">
        <v>0</v>
      </c>
      <c r="E29" s="174">
        <v>0</v>
      </c>
      <c r="F29" s="175">
        <v>0</v>
      </c>
      <c r="G29" s="420"/>
      <c r="H29" s="421"/>
      <c r="I29" s="404"/>
      <c r="J29" s="405"/>
    </row>
    <row r="30" spans="1:10" ht="12.75">
      <c r="A30" s="401"/>
      <c r="B30" s="164" t="s">
        <v>95</v>
      </c>
      <c r="C30" s="174">
        <v>0</v>
      </c>
      <c r="D30" s="175">
        <v>0</v>
      </c>
      <c r="E30" s="174">
        <v>0</v>
      </c>
      <c r="F30" s="175">
        <v>1</v>
      </c>
      <c r="G30" s="420"/>
      <c r="H30" s="421"/>
      <c r="I30" s="404"/>
      <c r="J30" s="405"/>
    </row>
    <row r="31" spans="1:10" ht="12.75">
      <c r="A31" s="401"/>
      <c r="B31" s="164" t="s">
        <v>143</v>
      </c>
      <c r="C31" s="174">
        <v>1</v>
      </c>
      <c r="D31" s="175">
        <v>1</v>
      </c>
      <c r="E31" s="174">
        <v>2</v>
      </c>
      <c r="F31" s="175">
        <v>1</v>
      </c>
      <c r="G31" s="420"/>
      <c r="H31" s="421"/>
      <c r="I31" s="404"/>
      <c r="J31" s="405"/>
    </row>
    <row r="32" spans="1:10" ht="12.75">
      <c r="A32" s="401"/>
      <c r="B32" s="164" t="s">
        <v>43</v>
      </c>
      <c r="C32" s="174">
        <v>1</v>
      </c>
      <c r="D32" s="175">
        <v>0</v>
      </c>
      <c r="E32" s="174">
        <v>0</v>
      </c>
      <c r="F32" s="175">
        <v>0</v>
      </c>
      <c r="G32" s="420"/>
      <c r="H32" s="421"/>
      <c r="I32" s="404"/>
      <c r="J32" s="405"/>
    </row>
    <row r="33" spans="1:11" s="150" customFormat="1" ht="13.5" thickBot="1">
      <c r="A33" s="426"/>
      <c r="B33" s="167" t="s">
        <v>144</v>
      </c>
      <c r="C33" s="296">
        <v>0</v>
      </c>
      <c r="D33" s="297">
        <v>1</v>
      </c>
      <c r="E33" s="296">
        <v>0</v>
      </c>
      <c r="F33" s="297">
        <v>0</v>
      </c>
      <c r="G33" s="422"/>
      <c r="H33" s="423"/>
      <c r="I33" s="409"/>
      <c r="J33" s="410"/>
      <c r="K33" s="292"/>
    </row>
  </sheetData>
  <sheetProtection/>
  <mergeCells count="18">
    <mergeCell ref="A17:A26"/>
    <mergeCell ref="G17:H26"/>
    <mergeCell ref="A27:A33"/>
    <mergeCell ref="I27:J33"/>
    <mergeCell ref="I17:J26"/>
    <mergeCell ref="G27:H33"/>
    <mergeCell ref="A3:A9"/>
    <mergeCell ref="C3:D9"/>
    <mergeCell ref="A10:A16"/>
    <mergeCell ref="E10:F16"/>
    <mergeCell ref="E3:F9"/>
    <mergeCell ref="C10:D16"/>
    <mergeCell ref="G1:H1"/>
    <mergeCell ref="A1:A2"/>
    <mergeCell ref="B1:B2"/>
    <mergeCell ref="I1:J1"/>
    <mergeCell ref="C1:D1"/>
    <mergeCell ref="E1:F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1" sqref="K1:L1"/>
    </sheetView>
  </sheetViews>
  <sheetFormatPr defaultColWidth="9.140625" defaultRowHeight="12.75"/>
  <cols>
    <col min="1" max="2" width="14.28125" style="62" customWidth="1"/>
    <col min="3" max="13" width="10.00390625" style="62" customWidth="1"/>
    <col min="14" max="16384" width="9.140625" style="62" customWidth="1"/>
  </cols>
  <sheetData>
    <row r="1" spans="1:12" s="186" customFormat="1" ht="12.75" customHeight="1">
      <c r="A1" s="398" t="s">
        <v>158</v>
      </c>
      <c r="B1" s="398" t="s">
        <v>159</v>
      </c>
      <c r="C1" s="396" t="str">
        <f>A3</f>
        <v>Tamara</v>
      </c>
      <c r="D1" s="397"/>
      <c r="E1" s="396" t="str">
        <f>A10</f>
        <v>Hrana</v>
      </c>
      <c r="F1" s="397"/>
      <c r="G1" s="396" t="str">
        <f>A16</f>
        <v>Epix</v>
      </c>
      <c r="H1" s="397"/>
      <c r="I1" s="396" t="str">
        <f>A23</f>
        <v>Kometa  P.</v>
      </c>
      <c r="J1" s="397"/>
      <c r="K1" s="396" t="str">
        <f>A33</f>
        <v>Odpad</v>
      </c>
      <c r="L1" s="397"/>
    </row>
    <row r="2" spans="1:12" s="92" customFormat="1" ht="13.5" thickBot="1">
      <c r="A2" s="399"/>
      <c r="B2" s="399"/>
      <c r="C2" s="153" t="s">
        <v>68</v>
      </c>
      <c r="D2" s="168" t="s">
        <v>133</v>
      </c>
      <c r="E2" s="153" t="s">
        <v>68</v>
      </c>
      <c r="F2" s="168" t="s">
        <v>133</v>
      </c>
      <c r="G2" s="153" t="s">
        <v>68</v>
      </c>
      <c r="H2" s="168" t="s">
        <v>133</v>
      </c>
      <c r="I2" s="153" t="s">
        <v>68</v>
      </c>
      <c r="J2" s="168" t="s">
        <v>133</v>
      </c>
      <c r="K2" s="153" t="s">
        <v>68</v>
      </c>
      <c r="L2" s="168" t="s">
        <v>133</v>
      </c>
    </row>
    <row r="3" spans="1:12" ht="12.75">
      <c r="A3" s="406" t="str">
        <f>'nejen základní část'!A14</f>
        <v>Tamara</v>
      </c>
      <c r="B3" s="163" t="s">
        <v>134</v>
      </c>
      <c r="C3" s="402"/>
      <c r="D3" s="413"/>
      <c r="E3" s="418"/>
      <c r="F3" s="419"/>
      <c r="G3" s="178">
        <v>4</v>
      </c>
      <c r="H3" s="171">
        <v>1</v>
      </c>
      <c r="I3" s="178">
        <v>3</v>
      </c>
      <c r="J3" s="171">
        <v>2</v>
      </c>
      <c r="K3" s="170">
        <v>4</v>
      </c>
      <c r="L3" s="171">
        <v>4</v>
      </c>
    </row>
    <row r="4" spans="1:12" ht="12.75">
      <c r="A4" s="407"/>
      <c r="B4" s="164" t="s">
        <v>30</v>
      </c>
      <c r="C4" s="404"/>
      <c r="D4" s="414"/>
      <c r="E4" s="420"/>
      <c r="F4" s="421"/>
      <c r="G4" s="179">
        <v>3</v>
      </c>
      <c r="H4" s="175">
        <v>4</v>
      </c>
      <c r="I4" s="179">
        <v>3</v>
      </c>
      <c r="J4" s="175">
        <v>1</v>
      </c>
      <c r="K4" s="174">
        <v>5</v>
      </c>
      <c r="L4" s="175">
        <v>1</v>
      </c>
    </row>
    <row r="5" spans="1:12" ht="12.75">
      <c r="A5" s="407"/>
      <c r="B5" s="164" t="s">
        <v>138</v>
      </c>
      <c r="C5" s="404"/>
      <c r="D5" s="414"/>
      <c r="E5" s="420"/>
      <c r="F5" s="421"/>
      <c r="G5" s="179">
        <v>0</v>
      </c>
      <c r="H5" s="175">
        <v>0</v>
      </c>
      <c r="I5" s="179">
        <v>1</v>
      </c>
      <c r="J5" s="175">
        <v>0</v>
      </c>
      <c r="K5" s="174">
        <v>0</v>
      </c>
      <c r="L5" s="175">
        <v>0</v>
      </c>
    </row>
    <row r="6" spans="1:12" ht="12.75">
      <c r="A6" s="407"/>
      <c r="B6" s="164" t="s">
        <v>141</v>
      </c>
      <c r="C6" s="404"/>
      <c r="D6" s="414"/>
      <c r="E6" s="420"/>
      <c r="F6" s="421"/>
      <c r="G6" s="179">
        <v>1</v>
      </c>
      <c r="H6" s="175">
        <v>2</v>
      </c>
      <c r="I6" s="179">
        <v>0</v>
      </c>
      <c r="J6" s="175">
        <v>0</v>
      </c>
      <c r="K6" s="174">
        <v>0</v>
      </c>
      <c r="L6" s="175">
        <v>1</v>
      </c>
    </row>
    <row r="7" spans="1:12" ht="12.75">
      <c r="A7" s="407"/>
      <c r="B7" s="164" t="s">
        <v>142</v>
      </c>
      <c r="C7" s="404"/>
      <c r="D7" s="414"/>
      <c r="E7" s="420"/>
      <c r="F7" s="421"/>
      <c r="G7" s="179">
        <v>0</v>
      </c>
      <c r="H7" s="175">
        <v>0</v>
      </c>
      <c r="I7" s="179">
        <v>0</v>
      </c>
      <c r="J7" s="175">
        <v>0</v>
      </c>
      <c r="K7" s="174">
        <v>0</v>
      </c>
      <c r="L7" s="175">
        <v>0</v>
      </c>
    </row>
    <row r="8" spans="1:14" s="150" customFormat="1" ht="12.75">
      <c r="A8" s="407"/>
      <c r="B8" s="166" t="s">
        <v>47</v>
      </c>
      <c r="C8" s="404"/>
      <c r="D8" s="414"/>
      <c r="E8" s="420"/>
      <c r="F8" s="421"/>
      <c r="G8" s="180">
        <v>0</v>
      </c>
      <c r="H8" s="181">
        <v>0</v>
      </c>
      <c r="I8" s="180">
        <v>0</v>
      </c>
      <c r="J8" s="181">
        <v>4</v>
      </c>
      <c r="K8" s="182">
        <v>0</v>
      </c>
      <c r="L8" s="181">
        <v>0</v>
      </c>
      <c r="M8" s="62"/>
      <c r="N8" s="62"/>
    </row>
    <row r="9" spans="1:12" ht="13.5" thickBot="1">
      <c r="A9" s="407"/>
      <c r="B9" s="165" t="s">
        <v>33</v>
      </c>
      <c r="C9" s="404"/>
      <c r="D9" s="414"/>
      <c r="E9" s="420"/>
      <c r="F9" s="421"/>
      <c r="G9" s="197">
        <v>1</v>
      </c>
      <c r="H9" s="183">
        <v>2</v>
      </c>
      <c r="I9" s="179">
        <v>1</v>
      </c>
      <c r="J9" s="175">
        <v>0</v>
      </c>
      <c r="K9" s="174">
        <v>1</v>
      </c>
      <c r="L9" s="175">
        <v>3</v>
      </c>
    </row>
    <row r="10" spans="1:12" ht="12.75">
      <c r="A10" s="406" t="str">
        <f>'nejen základní část'!A15</f>
        <v>Hrana</v>
      </c>
      <c r="B10" s="158" t="s">
        <v>20</v>
      </c>
      <c r="C10" s="418"/>
      <c r="D10" s="419"/>
      <c r="E10" s="427"/>
      <c r="F10" s="416"/>
      <c r="G10" s="170">
        <v>2</v>
      </c>
      <c r="H10" s="171">
        <v>0</v>
      </c>
      <c r="I10" s="170">
        <v>2</v>
      </c>
      <c r="J10" s="171">
        <v>0</v>
      </c>
      <c r="K10" s="170">
        <v>3</v>
      </c>
      <c r="L10" s="171">
        <v>0</v>
      </c>
    </row>
    <row r="11" spans="1:12" ht="12.75">
      <c r="A11" s="407"/>
      <c r="B11" s="159" t="s">
        <v>139</v>
      </c>
      <c r="C11" s="420"/>
      <c r="D11" s="421"/>
      <c r="E11" s="404"/>
      <c r="F11" s="405"/>
      <c r="G11" s="174">
        <v>3</v>
      </c>
      <c r="H11" s="175">
        <v>1</v>
      </c>
      <c r="I11" s="174">
        <v>0</v>
      </c>
      <c r="J11" s="175">
        <v>4</v>
      </c>
      <c r="K11" s="174">
        <v>2</v>
      </c>
      <c r="L11" s="175">
        <v>2</v>
      </c>
    </row>
    <row r="12" spans="1:12" s="150" customFormat="1" ht="12.75">
      <c r="A12" s="407"/>
      <c r="B12" s="193" t="s">
        <v>55</v>
      </c>
      <c r="C12" s="420"/>
      <c r="D12" s="421"/>
      <c r="E12" s="404"/>
      <c r="F12" s="405"/>
      <c r="G12" s="182">
        <v>0</v>
      </c>
      <c r="H12" s="181">
        <v>1</v>
      </c>
      <c r="I12" s="182">
        <v>0</v>
      </c>
      <c r="J12" s="181">
        <v>0</v>
      </c>
      <c r="K12" s="182">
        <v>0</v>
      </c>
      <c r="L12" s="181">
        <v>1</v>
      </c>
    </row>
    <row r="13" spans="1:12" ht="12.75">
      <c r="A13" s="407"/>
      <c r="B13" s="159" t="s">
        <v>140</v>
      </c>
      <c r="C13" s="420"/>
      <c r="D13" s="421"/>
      <c r="E13" s="404"/>
      <c r="F13" s="405"/>
      <c r="G13" s="174">
        <v>0</v>
      </c>
      <c r="H13" s="175">
        <v>0</v>
      </c>
      <c r="I13" s="174">
        <v>0</v>
      </c>
      <c r="J13" s="175">
        <v>0</v>
      </c>
      <c r="K13" s="174">
        <v>0</v>
      </c>
      <c r="L13" s="175">
        <v>0</v>
      </c>
    </row>
    <row r="14" spans="1:12" ht="12.75">
      <c r="A14" s="407"/>
      <c r="B14" s="159" t="s">
        <v>24</v>
      </c>
      <c r="C14" s="420"/>
      <c r="D14" s="421"/>
      <c r="E14" s="404"/>
      <c r="F14" s="405"/>
      <c r="G14" s="174">
        <v>0</v>
      </c>
      <c r="H14" s="175">
        <v>2</v>
      </c>
      <c r="I14" s="174">
        <v>1</v>
      </c>
      <c r="J14" s="175">
        <v>0</v>
      </c>
      <c r="K14" s="174">
        <v>0</v>
      </c>
      <c r="L14" s="175">
        <v>2</v>
      </c>
    </row>
    <row r="15" spans="1:12" ht="13.5" thickBot="1">
      <c r="A15" s="407"/>
      <c r="B15" s="165" t="s">
        <v>171</v>
      </c>
      <c r="C15" s="420"/>
      <c r="D15" s="421"/>
      <c r="E15" s="404"/>
      <c r="F15" s="405"/>
      <c r="G15" s="174">
        <v>0</v>
      </c>
      <c r="H15" s="175">
        <v>0</v>
      </c>
      <c r="I15" s="174">
        <v>1</v>
      </c>
      <c r="J15" s="175">
        <v>0</v>
      </c>
      <c r="K15" s="174">
        <v>1</v>
      </c>
      <c r="L15" s="175">
        <v>1</v>
      </c>
    </row>
    <row r="16" spans="1:12" ht="12.75">
      <c r="A16" s="406" t="str">
        <f>'nejen základní část'!A16</f>
        <v>Epix</v>
      </c>
      <c r="B16" s="158" t="s">
        <v>155</v>
      </c>
      <c r="C16" s="170">
        <v>0</v>
      </c>
      <c r="D16" s="171">
        <v>0</v>
      </c>
      <c r="E16" s="170">
        <v>0</v>
      </c>
      <c r="F16" s="171">
        <v>0</v>
      </c>
      <c r="G16" s="402"/>
      <c r="H16" s="403"/>
      <c r="I16" s="418"/>
      <c r="J16" s="419"/>
      <c r="K16" s="418"/>
      <c r="L16" s="419"/>
    </row>
    <row r="17" spans="1:12" ht="12.75">
      <c r="A17" s="407"/>
      <c r="B17" s="159" t="s">
        <v>60</v>
      </c>
      <c r="C17" s="174">
        <v>6</v>
      </c>
      <c r="D17" s="175">
        <v>0</v>
      </c>
      <c r="E17" s="174">
        <v>5</v>
      </c>
      <c r="F17" s="175">
        <v>1</v>
      </c>
      <c r="G17" s="404"/>
      <c r="H17" s="405"/>
      <c r="I17" s="420"/>
      <c r="J17" s="421"/>
      <c r="K17" s="420"/>
      <c r="L17" s="421"/>
    </row>
    <row r="18" spans="1:12" ht="12.75">
      <c r="A18" s="407"/>
      <c r="B18" s="192" t="s">
        <v>79</v>
      </c>
      <c r="C18" s="174">
        <v>1</v>
      </c>
      <c r="D18" s="175">
        <v>2</v>
      </c>
      <c r="E18" s="174">
        <v>0</v>
      </c>
      <c r="F18" s="175">
        <v>3</v>
      </c>
      <c r="G18" s="404"/>
      <c r="H18" s="405"/>
      <c r="I18" s="420"/>
      <c r="J18" s="421"/>
      <c r="K18" s="420"/>
      <c r="L18" s="421"/>
    </row>
    <row r="19" spans="1:12" ht="12.75">
      <c r="A19" s="407"/>
      <c r="B19" s="159" t="s">
        <v>156</v>
      </c>
      <c r="C19" s="174">
        <v>0</v>
      </c>
      <c r="D19" s="175">
        <v>1</v>
      </c>
      <c r="E19" s="174">
        <v>0</v>
      </c>
      <c r="F19" s="175">
        <v>3</v>
      </c>
      <c r="G19" s="404"/>
      <c r="H19" s="405"/>
      <c r="I19" s="420"/>
      <c r="J19" s="421"/>
      <c r="K19" s="420"/>
      <c r="L19" s="421"/>
    </row>
    <row r="20" spans="1:12" s="150" customFormat="1" ht="12.75">
      <c r="A20" s="407"/>
      <c r="B20" s="161" t="s">
        <v>64</v>
      </c>
      <c r="C20" s="182">
        <v>0</v>
      </c>
      <c r="D20" s="181">
        <v>0</v>
      </c>
      <c r="E20" s="182">
        <v>0</v>
      </c>
      <c r="F20" s="181">
        <v>0</v>
      </c>
      <c r="G20" s="404"/>
      <c r="H20" s="405"/>
      <c r="I20" s="420"/>
      <c r="J20" s="421"/>
      <c r="K20" s="420"/>
      <c r="L20" s="421"/>
    </row>
    <row r="21" spans="1:12" s="150" customFormat="1" ht="12.75">
      <c r="A21" s="407"/>
      <c r="B21" s="161" t="s">
        <v>69</v>
      </c>
      <c r="C21" s="182">
        <v>0</v>
      </c>
      <c r="D21" s="181">
        <v>4</v>
      </c>
      <c r="E21" s="182">
        <v>0</v>
      </c>
      <c r="F21" s="181">
        <v>0</v>
      </c>
      <c r="G21" s="404"/>
      <c r="H21" s="405"/>
      <c r="I21" s="420"/>
      <c r="J21" s="421"/>
      <c r="K21" s="420"/>
      <c r="L21" s="421"/>
    </row>
    <row r="22" spans="1:12" ht="13.5" thickBot="1">
      <c r="A22" s="407"/>
      <c r="B22" s="160" t="s">
        <v>157</v>
      </c>
      <c r="C22" s="174">
        <v>3</v>
      </c>
      <c r="D22" s="175">
        <v>2</v>
      </c>
      <c r="E22" s="174">
        <v>3</v>
      </c>
      <c r="F22" s="175">
        <v>0</v>
      </c>
      <c r="G22" s="404"/>
      <c r="H22" s="405"/>
      <c r="I22" s="420"/>
      <c r="J22" s="421"/>
      <c r="K22" s="420"/>
      <c r="L22" s="421"/>
    </row>
    <row r="23" spans="1:12" ht="12.75">
      <c r="A23" s="406" t="str">
        <f>'nejen základní část'!A17</f>
        <v>Kometa  P.</v>
      </c>
      <c r="B23" s="156" t="s">
        <v>183</v>
      </c>
      <c r="C23" s="170" t="s">
        <v>178</v>
      </c>
      <c r="D23" s="171" t="s">
        <v>178</v>
      </c>
      <c r="E23" s="170" t="s">
        <v>178</v>
      </c>
      <c r="F23" s="171" t="s">
        <v>178</v>
      </c>
      <c r="G23" s="418"/>
      <c r="H23" s="419"/>
      <c r="I23" s="402"/>
      <c r="J23" s="403"/>
      <c r="K23" s="418"/>
      <c r="L23" s="419"/>
    </row>
    <row r="24" spans="1:12" s="150" customFormat="1" ht="12.75">
      <c r="A24" s="407"/>
      <c r="B24" s="162" t="s">
        <v>160</v>
      </c>
      <c r="C24" s="182">
        <v>0</v>
      </c>
      <c r="D24" s="181">
        <v>0</v>
      </c>
      <c r="E24" s="182">
        <v>0</v>
      </c>
      <c r="F24" s="181">
        <v>0</v>
      </c>
      <c r="G24" s="420"/>
      <c r="H24" s="421"/>
      <c r="I24" s="404"/>
      <c r="J24" s="405"/>
      <c r="K24" s="420"/>
      <c r="L24" s="421"/>
    </row>
    <row r="25" spans="1:12" s="150" customFormat="1" ht="12.75">
      <c r="A25" s="407"/>
      <c r="B25" s="162" t="s">
        <v>161</v>
      </c>
      <c r="C25" s="182">
        <v>0</v>
      </c>
      <c r="D25" s="181">
        <v>0</v>
      </c>
      <c r="E25" s="182">
        <v>0</v>
      </c>
      <c r="F25" s="181">
        <v>0</v>
      </c>
      <c r="G25" s="420"/>
      <c r="H25" s="421"/>
      <c r="I25" s="404"/>
      <c r="J25" s="405"/>
      <c r="K25" s="420"/>
      <c r="L25" s="421"/>
    </row>
    <row r="26" spans="1:12" s="150" customFormat="1" ht="12.75">
      <c r="A26" s="407"/>
      <c r="B26" s="162" t="s">
        <v>52</v>
      </c>
      <c r="C26" s="182">
        <v>0</v>
      </c>
      <c r="D26" s="181">
        <v>0</v>
      </c>
      <c r="E26" s="182">
        <v>2</v>
      </c>
      <c r="F26" s="181">
        <v>0</v>
      </c>
      <c r="G26" s="420"/>
      <c r="H26" s="421"/>
      <c r="I26" s="404"/>
      <c r="J26" s="405"/>
      <c r="K26" s="420"/>
      <c r="L26" s="421"/>
    </row>
    <row r="27" spans="1:12" ht="12.75">
      <c r="A27" s="407"/>
      <c r="B27" s="156" t="s">
        <v>41</v>
      </c>
      <c r="C27" s="174">
        <v>1</v>
      </c>
      <c r="D27" s="175">
        <v>1</v>
      </c>
      <c r="E27" s="174">
        <v>0</v>
      </c>
      <c r="F27" s="175">
        <v>2</v>
      </c>
      <c r="G27" s="420"/>
      <c r="H27" s="421"/>
      <c r="I27" s="404"/>
      <c r="J27" s="405"/>
      <c r="K27" s="420"/>
      <c r="L27" s="421"/>
    </row>
    <row r="28" spans="1:12" ht="12.75">
      <c r="A28" s="407"/>
      <c r="B28" s="156" t="s">
        <v>100</v>
      </c>
      <c r="C28" s="174">
        <v>3</v>
      </c>
      <c r="D28" s="175">
        <v>0</v>
      </c>
      <c r="E28" s="174">
        <v>1</v>
      </c>
      <c r="F28" s="175">
        <v>2</v>
      </c>
      <c r="G28" s="420"/>
      <c r="H28" s="421"/>
      <c r="I28" s="404"/>
      <c r="J28" s="405"/>
      <c r="K28" s="420"/>
      <c r="L28" s="421"/>
    </row>
    <row r="29" spans="1:12" ht="12.75">
      <c r="A29" s="407"/>
      <c r="B29" s="156" t="s">
        <v>26</v>
      </c>
      <c r="C29" s="174">
        <v>1</v>
      </c>
      <c r="D29" s="175">
        <v>2</v>
      </c>
      <c r="E29" s="174">
        <v>1</v>
      </c>
      <c r="F29" s="175">
        <v>2</v>
      </c>
      <c r="G29" s="420"/>
      <c r="H29" s="421"/>
      <c r="I29" s="404"/>
      <c r="J29" s="405"/>
      <c r="K29" s="420"/>
      <c r="L29" s="421"/>
    </row>
    <row r="30" spans="1:12" ht="12.75">
      <c r="A30" s="407"/>
      <c r="B30" s="156" t="s">
        <v>23</v>
      </c>
      <c r="C30" s="174">
        <v>4</v>
      </c>
      <c r="D30" s="175">
        <v>3</v>
      </c>
      <c r="E30" s="174">
        <v>1</v>
      </c>
      <c r="F30" s="175">
        <v>1</v>
      </c>
      <c r="G30" s="420"/>
      <c r="H30" s="421"/>
      <c r="I30" s="404"/>
      <c r="J30" s="405"/>
      <c r="K30" s="420"/>
      <c r="L30" s="421"/>
    </row>
    <row r="31" spans="1:12" ht="12.75">
      <c r="A31" s="407"/>
      <c r="B31" s="156" t="s">
        <v>162</v>
      </c>
      <c r="C31" s="174">
        <v>1</v>
      </c>
      <c r="D31" s="175">
        <v>2</v>
      </c>
      <c r="E31" s="174">
        <v>2</v>
      </c>
      <c r="F31" s="175">
        <v>0</v>
      </c>
      <c r="G31" s="420"/>
      <c r="H31" s="421"/>
      <c r="I31" s="404"/>
      <c r="J31" s="405"/>
      <c r="K31" s="420"/>
      <c r="L31" s="421"/>
    </row>
    <row r="32" spans="1:12" ht="13.5" thickBot="1">
      <c r="A32" s="408"/>
      <c r="B32" s="157" t="s">
        <v>163</v>
      </c>
      <c r="C32" s="176">
        <v>0</v>
      </c>
      <c r="D32" s="177">
        <v>0</v>
      </c>
      <c r="E32" s="176">
        <v>0</v>
      </c>
      <c r="F32" s="177">
        <v>0</v>
      </c>
      <c r="G32" s="422"/>
      <c r="H32" s="423"/>
      <c r="I32" s="409"/>
      <c r="J32" s="410"/>
      <c r="K32" s="422"/>
      <c r="L32" s="423"/>
    </row>
    <row r="33" spans="1:12" ht="12.75">
      <c r="A33" s="406" t="str">
        <f>'nejen základní část'!A18</f>
        <v>Odpad</v>
      </c>
      <c r="B33" s="158" t="s">
        <v>169</v>
      </c>
      <c r="C33" s="170">
        <v>0</v>
      </c>
      <c r="D33" s="171">
        <v>0</v>
      </c>
      <c r="E33" s="170">
        <v>0</v>
      </c>
      <c r="F33" s="171">
        <v>2</v>
      </c>
      <c r="G33" s="418"/>
      <c r="H33" s="419"/>
      <c r="I33" s="418"/>
      <c r="J33" s="419"/>
      <c r="K33" s="402"/>
      <c r="L33" s="403"/>
    </row>
    <row r="34" spans="1:12" ht="12.75">
      <c r="A34" s="407"/>
      <c r="B34" s="159" t="s">
        <v>27</v>
      </c>
      <c r="C34" s="174">
        <v>2</v>
      </c>
      <c r="D34" s="175">
        <v>1</v>
      </c>
      <c r="E34" s="174">
        <v>2</v>
      </c>
      <c r="F34" s="175">
        <v>1</v>
      </c>
      <c r="G34" s="420"/>
      <c r="H34" s="421"/>
      <c r="I34" s="420"/>
      <c r="J34" s="421"/>
      <c r="K34" s="404"/>
      <c r="L34" s="405"/>
    </row>
    <row r="35" spans="1:12" ht="12.75">
      <c r="A35" s="407"/>
      <c r="B35" s="159" t="s">
        <v>38</v>
      </c>
      <c r="C35" s="174">
        <v>3</v>
      </c>
      <c r="D35" s="175">
        <v>0</v>
      </c>
      <c r="E35" s="174">
        <v>2</v>
      </c>
      <c r="F35" s="175">
        <v>0</v>
      </c>
      <c r="G35" s="420"/>
      <c r="H35" s="421"/>
      <c r="I35" s="420"/>
      <c r="J35" s="421"/>
      <c r="K35" s="404"/>
      <c r="L35" s="405"/>
    </row>
    <row r="36" spans="1:12" ht="12.75">
      <c r="A36" s="407"/>
      <c r="B36" s="159" t="s">
        <v>39</v>
      </c>
      <c r="C36" s="174">
        <v>1</v>
      </c>
      <c r="D36" s="175">
        <v>0</v>
      </c>
      <c r="E36" s="174">
        <v>1</v>
      </c>
      <c r="F36" s="175">
        <v>0</v>
      </c>
      <c r="G36" s="420"/>
      <c r="H36" s="421"/>
      <c r="I36" s="420"/>
      <c r="J36" s="421"/>
      <c r="K36" s="404"/>
      <c r="L36" s="405"/>
    </row>
    <row r="37" spans="1:12" s="150" customFormat="1" ht="12.75">
      <c r="A37" s="407"/>
      <c r="B37" s="161" t="s">
        <v>167</v>
      </c>
      <c r="C37" s="182">
        <v>0</v>
      </c>
      <c r="D37" s="181">
        <v>3</v>
      </c>
      <c r="E37" s="182">
        <v>0</v>
      </c>
      <c r="F37" s="181">
        <v>0</v>
      </c>
      <c r="G37" s="420"/>
      <c r="H37" s="421"/>
      <c r="I37" s="420"/>
      <c r="J37" s="421"/>
      <c r="K37" s="404"/>
      <c r="L37" s="405"/>
    </row>
    <row r="38" spans="1:12" s="150" customFormat="1" ht="12.75">
      <c r="A38" s="407"/>
      <c r="B38" s="161" t="s">
        <v>172</v>
      </c>
      <c r="C38" s="182">
        <v>0</v>
      </c>
      <c r="D38" s="181">
        <v>1</v>
      </c>
      <c r="E38" s="182">
        <v>0</v>
      </c>
      <c r="F38" s="181">
        <v>0</v>
      </c>
      <c r="G38" s="420"/>
      <c r="H38" s="421"/>
      <c r="I38" s="420"/>
      <c r="J38" s="421"/>
      <c r="K38" s="404"/>
      <c r="L38" s="405"/>
    </row>
    <row r="39" spans="1:12" ht="13.5" thickBot="1">
      <c r="A39" s="408"/>
      <c r="B39" s="160" t="s">
        <v>168</v>
      </c>
      <c r="C39" s="176">
        <v>0</v>
      </c>
      <c r="D39" s="177">
        <v>1</v>
      </c>
      <c r="E39" s="176">
        <v>0</v>
      </c>
      <c r="F39" s="177">
        <v>2</v>
      </c>
      <c r="G39" s="420"/>
      <c r="H39" s="421"/>
      <c r="I39" s="420"/>
      <c r="J39" s="421"/>
      <c r="K39" s="404"/>
      <c r="L39" s="405"/>
    </row>
  </sheetData>
  <sheetProtection/>
  <mergeCells count="25">
    <mergeCell ref="G16:H22"/>
    <mergeCell ref="C10:D15"/>
    <mergeCell ref="A23:A32"/>
    <mergeCell ref="A33:A39"/>
    <mergeCell ref="K33:L39"/>
    <mergeCell ref="G23:H32"/>
    <mergeCell ref="I33:J39"/>
    <mergeCell ref="I16:J22"/>
    <mergeCell ref="K16:L22"/>
    <mergeCell ref="A3:A9"/>
    <mergeCell ref="C3:D9"/>
    <mergeCell ref="E3:F9"/>
    <mergeCell ref="A10:A15"/>
    <mergeCell ref="E10:F15"/>
    <mergeCell ref="A16:A22"/>
    <mergeCell ref="K23:L32"/>
    <mergeCell ref="G33:H39"/>
    <mergeCell ref="I23:J32"/>
    <mergeCell ref="A1:A2"/>
    <mergeCell ref="B1:B2"/>
    <mergeCell ref="I1:J1"/>
    <mergeCell ref="K1:L1"/>
    <mergeCell ref="C1:D1"/>
    <mergeCell ref="E1:F1"/>
    <mergeCell ref="G1:H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</dc:creator>
  <cp:keywords/>
  <dc:description/>
  <cp:lastModifiedBy>Milan</cp:lastModifiedBy>
  <cp:lastPrinted>2013-06-04T12:07:07Z</cp:lastPrinted>
  <dcterms:created xsi:type="dcterms:W3CDTF">2013-06-03T12:16:12Z</dcterms:created>
  <dcterms:modified xsi:type="dcterms:W3CDTF">2015-02-24T10:52:15Z</dcterms:modified>
  <cp:category/>
  <cp:version/>
  <cp:contentType/>
  <cp:contentStatus/>
</cp:coreProperties>
</file>